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myhomenetau-my.sharepoint.com/personal/430004213_itsmyhome_net_au/Documents/Desktop/"/>
    </mc:Choice>
  </mc:AlternateContent>
  <xr:revisionPtr revIDLastSave="4" documentId="8_{080C382E-6E50-49D4-96D7-D01905239341}" xr6:coauthVersionLast="47" xr6:coauthVersionMax="47" xr10:uidLastSave="{C2F5C6F3-782B-40D5-93D2-DBD82B1B9FAF}"/>
  <bookViews>
    <workbookView xWindow="-110" yWindow="-110" windowWidth="19420" windowHeight="11620" activeTab="1" xr2:uid="{00000000-000D-0000-FFFF-FFFF00000000}"/>
  </bookViews>
  <sheets>
    <sheet name="Loan Schedule (grey lines)" sheetId="1" r:id="rId1"/>
    <sheet name="Loan Schedule (lilac lines)" sheetId="3" r:id="rId2"/>
    <sheet name="Inputs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6" i="3" l="1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E26" i="3"/>
  <c r="D26" i="3"/>
  <c r="B26" i="3"/>
  <c r="B27" i="3" s="1"/>
  <c r="H16" i="3"/>
  <c r="H11" i="3"/>
  <c r="C27" i="3" s="1"/>
  <c r="F27" i="3" l="1"/>
  <c r="E27" i="3" s="1"/>
  <c r="C28" i="3"/>
  <c r="G27" i="3"/>
  <c r="F17" i="3" l="1"/>
  <c r="C29" i="3"/>
  <c r="G28" i="3"/>
  <c r="B28" i="3"/>
  <c r="F28" i="3"/>
  <c r="E28" i="3" s="1"/>
  <c r="G29" i="3" l="1"/>
  <c r="E29" i="3" s="1"/>
  <c r="F29" i="3"/>
  <c r="C30" i="3"/>
  <c r="B29" i="3"/>
  <c r="C31" i="3" l="1"/>
  <c r="F30" i="3"/>
  <c r="E30" i="3" s="1"/>
  <c r="B30" i="3"/>
  <c r="G30" i="3"/>
  <c r="C32" i="3" l="1"/>
  <c r="G31" i="3"/>
  <c r="F31" i="3"/>
  <c r="B31" i="3"/>
  <c r="E31" i="3" l="1"/>
  <c r="B32" i="3"/>
  <c r="C33" i="3"/>
  <c r="G32" i="3"/>
  <c r="C34" i="3" l="1"/>
  <c r="B33" i="3"/>
  <c r="F32" i="3"/>
  <c r="E32" i="3" s="1"/>
  <c r="G33" i="3" l="1"/>
  <c r="E33" i="3" s="1"/>
  <c r="F33" i="3"/>
  <c r="C35" i="3"/>
  <c r="B34" i="3"/>
  <c r="F34" i="3" l="1"/>
  <c r="E34" i="3" s="1"/>
  <c r="G34" i="3"/>
  <c r="B35" i="3"/>
  <c r="C36" i="3"/>
  <c r="G35" i="3" l="1"/>
  <c r="F35" i="3"/>
  <c r="E35" i="3" s="1"/>
  <c r="C37" i="3"/>
  <c r="B36" i="3"/>
  <c r="G36" i="3" l="1"/>
  <c r="F36" i="3"/>
  <c r="E36" i="3" s="1"/>
  <c r="B37" i="3"/>
  <c r="C38" i="3"/>
  <c r="G37" i="3" l="1"/>
  <c r="F37" i="3"/>
  <c r="E37" i="3" s="1"/>
  <c r="C39" i="3"/>
  <c r="B38" i="3"/>
  <c r="G38" i="3" l="1"/>
  <c r="E38" i="3" s="1"/>
  <c r="F38" i="3"/>
  <c r="B39" i="3"/>
  <c r="C40" i="3"/>
  <c r="F39" i="3" l="1"/>
  <c r="G39" i="3"/>
  <c r="E39" i="3" s="1"/>
  <c r="C41" i="3"/>
  <c r="B40" i="3"/>
  <c r="G40" i="3" l="1"/>
  <c r="F40" i="3"/>
  <c r="E40" i="3" s="1"/>
  <c r="C42" i="3"/>
  <c r="B41" i="3"/>
  <c r="G41" i="3" l="1"/>
  <c r="E41" i="3" s="1"/>
  <c r="F41" i="3"/>
  <c r="C43" i="3"/>
  <c r="B42" i="3"/>
  <c r="F42" i="3" l="1"/>
  <c r="E42" i="3" s="1"/>
  <c r="G42" i="3"/>
  <c r="B43" i="3"/>
  <c r="C44" i="3"/>
  <c r="F43" i="3" l="1"/>
  <c r="G43" i="3"/>
  <c r="E43" i="3" s="1"/>
  <c r="B44" i="3"/>
  <c r="C45" i="3"/>
  <c r="F44" i="3" l="1"/>
  <c r="E44" i="3" s="1"/>
  <c r="G44" i="3"/>
  <c r="C46" i="3"/>
  <c r="B45" i="3"/>
  <c r="G45" i="3" l="1"/>
  <c r="E45" i="3" s="1"/>
  <c r="F45" i="3"/>
  <c r="C47" i="3"/>
  <c r="B46" i="3"/>
  <c r="F46" i="3" l="1"/>
  <c r="G46" i="3"/>
  <c r="E46" i="3" s="1"/>
  <c r="B47" i="3"/>
  <c r="C48" i="3"/>
  <c r="F47" i="3" l="1"/>
  <c r="G47" i="3"/>
  <c r="E47" i="3" s="1"/>
  <c r="C49" i="3"/>
  <c r="B48" i="3"/>
  <c r="G48" i="3" l="1"/>
  <c r="F48" i="3"/>
  <c r="E48" i="3" s="1"/>
  <c r="B49" i="3"/>
  <c r="C50" i="3"/>
  <c r="G49" i="3" l="1"/>
  <c r="F49" i="3"/>
  <c r="E49" i="3" s="1"/>
  <c r="C51" i="3"/>
  <c r="B50" i="3"/>
  <c r="F50" i="3" l="1"/>
  <c r="E50" i="3" s="1"/>
  <c r="G50" i="3"/>
  <c r="B51" i="3"/>
  <c r="C52" i="3"/>
  <c r="G51" i="3" l="1"/>
  <c r="F51" i="3"/>
  <c r="E51" i="3" s="1"/>
  <c r="B52" i="3"/>
  <c r="C53" i="3"/>
  <c r="G52" i="3" l="1"/>
  <c r="F52" i="3"/>
  <c r="E52" i="3" s="1"/>
  <c r="C54" i="3"/>
  <c r="B53" i="3"/>
  <c r="G53" i="3" l="1"/>
  <c r="F53" i="3"/>
  <c r="E53" i="3"/>
  <c r="E54" i="3" s="1"/>
  <c r="C55" i="3"/>
  <c r="B54" i="3"/>
  <c r="G54" i="3"/>
  <c r="F54" i="3"/>
  <c r="B55" i="3" l="1"/>
  <c r="C56" i="3"/>
  <c r="G55" i="3"/>
  <c r="F55" i="3"/>
  <c r="E55" i="3" s="1"/>
  <c r="B56" i="3" l="1"/>
  <c r="C57" i="3"/>
  <c r="G56" i="3"/>
  <c r="F56" i="3"/>
  <c r="E56" i="3" s="1"/>
  <c r="G57" i="3" l="1"/>
  <c r="F57" i="3"/>
  <c r="E57" i="3"/>
  <c r="C58" i="3"/>
  <c r="B57" i="3"/>
  <c r="C59" i="3" l="1"/>
  <c r="B58" i="3"/>
  <c r="G58" i="3"/>
  <c r="F58" i="3"/>
  <c r="E58" i="3" s="1"/>
  <c r="B59" i="3" l="1"/>
  <c r="F59" i="3"/>
  <c r="G59" i="3"/>
  <c r="E59" i="3" s="1"/>
  <c r="C60" i="3"/>
  <c r="C61" i="3" l="1"/>
  <c r="G60" i="3"/>
  <c r="F60" i="3"/>
  <c r="E60" i="3" s="1"/>
  <c r="B60" i="3"/>
  <c r="G61" i="3" l="1"/>
  <c r="F61" i="3"/>
  <c r="B61" i="3"/>
  <c r="E61" i="3"/>
  <c r="C62" i="3"/>
  <c r="C63" i="3" l="1"/>
  <c r="G62" i="3"/>
  <c r="E62" i="3" s="1"/>
  <c r="F62" i="3"/>
  <c r="B62" i="3"/>
  <c r="B63" i="3" l="1"/>
  <c r="C64" i="3"/>
  <c r="F63" i="3"/>
  <c r="G63" i="3"/>
  <c r="E63" i="3" s="1"/>
  <c r="F64" i="3" l="1"/>
  <c r="E64" i="3" s="1"/>
  <c r="B64" i="3"/>
  <c r="C65" i="3"/>
  <c r="G64" i="3"/>
  <c r="G65" i="3" l="1"/>
  <c r="F65" i="3"/>
  <c r="C66" i="3"/>
  <c r="E65" i="3"/>
  <c r="B65" i="3"/>
  <c r="C67" i="3" l="1"/>
  <c r="B66" i="3"/>
  <c r="G66" i="3"/>
  <c r="F66" i="3"/>
  <c r="E66" i="3" s="1"/>
  <c r="B67" i="3" l="1"/>
  <c r="G67" i="3"/>
  <c r="E67" i="3" s="1"/>
  <c r="F67" i="3"/>
  <c r="C68" i="3"/>
  <c r="B68" i="3" l="1"/>
  <c r="C69" i="3"/>
  <c r="G68" i="3"/>
  <c r="F68" i="3"/>
  <c r="E68" i="3" s="1"/>
  <c r="G69" i="3" l="1"/>
  <c r="F69" i="3"/>
  <c r="E69" i="3"/>
  <c r="B69" i="3"/>
  <c r="C70" i="3"/>
  <c r="C71" i="3" l="1"/>
  <c r="G70" i="3"/>
  <c r="E70" i="3" s="1"/>
  <c r="F70" i="3"/>
  <c r="B70" i="3"/>
  <c r="B71" i="3" l="1"/>
  <c r="G71" i="3"/>
  <c r="F71" i="3"/>
  <c r="E71" i="3" s="1"/>
  <c r="C72" i="3"/>
  <c r="G72" i="3" l="1"/>
  <c r="F72" i="3"/>
  <c r="E72" i="3" s="1"/>
  <c r="B72" i="3"/>
  <c r="C73" i="3"/>
  <c r="G73" i="3" l="1"/>
  <c r="F73" i="3"/>
  <c r="B73" i="3"/>
  <c r="C74" i="3"/>
  <c r="E73" i="3"/>
  <c r="C75" i="3" l="1"/>
  <c r="F74" i="3"/>
  <c r="G74" i="3"/>
  <c r="E74" i="3" s="1"/>
  <c r="B74" i="3"/>
  <c r="B75" i="3" l="1"/>
  <c r="C76" i="3"/>
  <c r="G75" i="3"/>
  <c r="F75" i="3"/>
  <c r="E75" i="3" s="1"/>
  <c r="B76" i="3" l="1"/>
  <c r="C77" i="3"/>
  <c r="G76" i="3"/>
  <c r="F76" i="3"/>
  <c r="E76" i="3" s="1"/>
  <c r="G77" i="3" l="1"/>
  <c r="F77" i="3"/>
  <c r="C78" i="3"/>
  <c r="E77" i="3"/>
  <c r="B77" i="3"/>
  <c r="C79" i="3" l="1"/>
  <c r="B78" i="3"/>
  <c r="G78" i="3"/>
  <c r="F78" i="3"/>
  <c r="E78" i="3"/>
  <c r="B79" i="3" l="1"/>
  <c r="G79" i="3"/>
  <c r="E79" i="3" s="1"/>
  <c r="F79" i="3"/>
  <c r="C80" i="3"/>
  <c r="C81" i="3" l="1"/>
  <c r="G80" i="3"/>
  <c r="F80" i="3"/>
  <c r="E80" i="3" s="1"/>
  <c r="B80" i="3"/>
  <c r="G81" i="3" l="1"/>
  <c r="F81" i="3"/>
  <c r="B81" i="3"/>
  <c r="C82" i="3"/>
  <c r="E81" i="3"/>
  <c r="C83" i="3" l="1"/>
  <c r="G82" i="3"/>
  <c r="F82" i="3"/>
  <c r="E82" i="3"/>
  <c r="B82" i="3"/>
  <c r="B83" i="3" l="1"/>
  <c r="C84" i="3"/>
  <c r="F83" i="3"/>
  <c r="G83" i="3"/>
  <c r="E83" i="3" s="1"/>
  <c r="G84" i="3" l="1"/>
  <c r="F84" i="3"/>
  <c r="E84" i="3" s="1"/>
  <c r="C85" i="3"/>
  <c r="B84" i="3"/>
  <c r="G85" i="3" l="1"/>
  <c r="F85" i="3"/>
  <c r="C86" i="3"/>
  <c r="B85" i="3"/>
  <c r="E85" i="3"/>
  <c r="C87" i="3" l="1"/>
  <c r="B86" i="3"/>
  <c r="G86" i="3"/>
  <c r="F86" i="3"/>
  <c r="E86" i="3" s="1"/>
  <c r="B87" i="3" l="1"/>
  <c r="C88" i="3"/>
  <c r="G87" i="3"/>
  <c r="F87" i="3"/>
  <c r="E87" i="3" s="1"/>
  <c r="B88" i="3" l="1"/>
  <c r="C89" i="3"/>
  <c r="G88" i="3"/>
  <c r="F88" i="3"/>
  <c r="E88" i="3" s="1"/>
  <c r="G89" i="3" l="1"/>
  <c r="F89" i="3"/>
  <c r="E89" i="3"/>
  <c r="B89" i="3"/>
  <c r="C90" i="3"/>
  <c r="C91" i="3" l="1"/>
  <c r="B90" i="3"/>
  <c r="G90" i="3"/>
  <c r="E90" i="3" s="1"/>
  <c r="F90" i="3"/>
  <c r="B91" i="3" l="1"/>
  <c r="F91" i="3"/>
  <c r="G91" i="3"/>
  <c r="E91" i="3" s="1"/>
  <c r="C92" i="3"/>
  <c r="C93" i="3" l="1"/>
  <c r="G92" i="3"/>
  <c r="F92" i="3"/>
  <c r="E92" i="3" s="1"/>
  <c r="B92" i="3"/>
  <c r="G93" i="3" l="1"/>
  <c r="F93" i="3"/>
  <c r="B93" i="3"/>
  <c r="C94" i="3"/>
  <c r="E93" i="3"/>
  <c r="C95" i="3" l="1"/>
  <c r="G94" i="3"/>
  <c r="E94" i="3" s="1"/>
  <c r="F94" i="3"/>
  <c r="B94" i="3"/>
  <c r="B95" i="3" l="1"/>
  <c r="C96" i="3"/>
  <c r="G95" i="3"/>
  <c r="F95" i="3"/>
  <c r="E95" i="3" s="1"/>
  <c r="F96" i="3" l="1"/>
  <c r="E96" i="3" s="1"/>
  <c r="B96" i="3"/>
  <c r="C97" i="3"/>
  <c r="G96" i="3"/>
  <c r="G97" i="3" l="1"/>
  <c r="F97" i="3"/>
  <c r="C98" i="3"/>
  <c r="E97" i="3"/>
  <c r="B97" i="3"/>
  <c r="C99" i="3" l="1"/>
  <c r="B98" i="3"/>
  <c r="G98" i="3"/>
  <c r="F98" i="3"/>
  <c r="E98" i="3" s="1"/>
  <c r="B99" i="3" l="1"/>
  <c r="G99" i="3"/>
  <c r="F99" i="3"/>
  <c r="E99" i="3" s="1"/>
  <c r="C100" i="3"/>
  <c r="B100" i="3" l="1"/>
  <c r="C101" i="3"/>
  <c r="F100" i="3"/>
  <c r="E100" i="3" s="1"/>
  <c r="G100" i="3"/>
  <c r="G101" i="3" l="1"/>
  <c r="F101" i="3"/>
  <c r="E101" i="3"/>
  <c r="B101" i="3"/>
  <c r="C102" i="3"/>
  <c r="C103" i="3" l="1"/>
  <c r="G102" i="3"/>
  <c r="E102" i="3" s="1"/>
  <c r="F102" i="3"/>
  <c r="B102" i="3"/>
  <c r="B103" i="3" l="1"/>
  <c r="F103" i="3"/>
  <c r="E103" i="3" s="1"/>
  <c r="C104" i="3"/>
  <c r="G103" i="3"/>
  <c r="G104" i="3" l="1"/>
  <c r="F104" i="3"/>
  <c r="E104" i="3" s="1"/>
  <c r="C105" i="3"/>
  <c r="B104" i="3"/>
  <c r="G105" i="3" l="1"/>
  <c r="F105" i="3"/>
  <c r="B105" i="3"/>
  <c r="C106" i="3"/>
  <c r="E105" i="3"/>
  <c r="C107" i="3" l="1"/>
  <c r="F106" i="3"/>
  <c r="E106" i="3" s="1"/>
  <c r="B106" i="3"/>
  <c r="G106" i="3"/>
  <c r="B107" i="3" l="1"/>
  <c r="C108" i="3"/>
  <c r="G107" i="3"/>
  <c r="E107" i="3" s="1"/>
  <c r="F107" i="3"/>
  <c r="B108" i="3" l="1"/>
  <c r="G108" i="3"/>
  <c r="F108" i="3"/>
  <c r="E108" i="3" s="1"/>
  <c r="C109" i="3"/>
  <c r="G109" i="3" l="1"/>
  <c r="F109" i="3"/>
  <c r="C110" i="3"/>
  <c r="E109" i="3"/>
  <c r="B109" i="3"/>
  <c r="C111" i="3" l="1"/>
  <c r="B110" i="3"/>
  <c r="G110" i="3"/>
  <c r="E110" i="3" s="1"/>
  <c r="F110" i="3"/>
  <c r="B111" i="3" l="1"/>
  <c r="G111" i="3"/>
  <c r="E111" i="3" s="1"/>
  <c r="F111" i="3"/>
  <c r="C112" i="3"/>
  <c r="C113" i="3" l="1"/>
  <c r="G112" i="3"/>
  <c r="F112" i="3"/>
  <c r="E112" i="3" s="1"/>
  <c r="B112" i="3"/>
  <c r="G113" i="3" l="1"/>
  <c r="F113" i="3"/>
  <c r="B113" i="3"/>
  <c r="C114" i="3"/>
  <c r="E113" i="3"/>
  <c r="C115" i="3" l="1"/>
  <c r="G114" i="3"/>
  <c r="E114" i="3" s="1"/>
  <c r="F114" i="3"/>
  <c r="B114" i="3"/>
  <c r="B115" i="3" l="1"/>
  <c r="C116" i="3"/>
  <c r="G115" i="3"/>
  <c r="E115" i="3" s="1"/>
  <c r="F115" i="3"/>
  <c r="G116" i="3" l="1"/>
  <c r="F116" i="3"/>
  <c r="E116" i="3" s="1"/>
  <c r="B116" i="3"/>
  <c r="C117" i="3"/>
  <c r="G117" i="3" l="1"/>
  <c r="F117" i="3"/>
  <c r="C118" i="3"/>
  <c r="B117" i="3"/>
  <c r="E117" i="3"/>
  <c r="C119" i="3" l="1"/>
  <c r="B118" i="3"/>
  <c r="G118" i="3"/>
  <c r="F118" i="3"/>
  <c r="E118" i="3" s="1"/>
  <c r="B119" i="3" l="1"/>
  <c r="C120" i="3"/>
  <c r="G119" i="3"/>
  <c r="F119" i="3"/>
  <c r="E119" i="3" s="1"/>
  <c r="B120" i="3" l="1"/>
  <c r="C121" i="3"/>
  <c r="G120" i="3"/>
  <c r="F120" i="3"/>
  <c r="E120" i="3" s="1"/>
  <c r="G121" i="3" l="1"/>
  <c r="F121" i="3"/>
  <c r="E121" i="3"/>
  <c r="C122" i="3"/>
  <c r="B121" i="3"/>
  <c r="C123" i="3" l="1"/>
  <c r="B122" i="3"/>
  <c r="G122" i="3"/>
  <c r="F122" i="3"/>
  <c r="E122" i="3" s="1"/>
  <c r="B123" i="3" l="1"/>
  <c r="F123" i="3"/>
  <c r="C124" i="3"/>
  <c r="G123" i="3"/>
  <c r="E123" i="3" s="1"/>
  <c r="C125" i="3" l="1"/>
  <c r="G124" i="3"/>
  <c r="F124" i="3"/>
  <c r="E124" i="3" s="1"/>
  <c r="B124" i="3"/>
  <c r="G125" i="3" l="1"/>
  <c r="F125" i="3"/>
  <c r="B125" i="3"/>
  <c r="E125" i="3"/>
  <c r="C126" i="3"/>
  <c r="C127" i="3" l="1"/>
  <c r="G126" i="3"/>
  <c r="E126" i="3" s="1"/>
  <c r="F126" i="3"/>
  <c r="B126" i="3"/>
  <c r="B127" i="3" l="1"/>
  <c r="C128" i="3"/>
  <c r="G127" i="3"/>
  <c r="F127" i="3"/>
  <c r="E127" i="3" s="1"/>
  <c r="F128" i="3" l="1"/>
  <c r="E128" i="3" s="1"/>
  <c r="B128" i="3"/>
  <c r="C129" i="3"/>
  <c r="G128" i="3"/>
  <c r="G129" i="3" l="1"/>
  <c r="F129" i="3"/>
  <c r="C130" i="3"/>
  <c r="E129" i="3"/>
  <c r="B129" i="3"/>
  <c r="C131" i="3" l="1"/>
  <c r="B130" i="3"/>
  <c r="G130" i="3"/>
  <c r="E130" i="3" s="1"/>
  <c r="F130" i="3"/>
  <c r="B131" i="3" l="1"/>
  <c r="G131" i="3"/>
  <c r="E131" i="3" s="1"/>
  <c r="F131" i="3"/>
  <c r="C132" i="3"/>
  <c r="B132" i="3" l="1"/>
  <c r="C133" i="3"/>
  <c r="G132" i="3"/>
  <c r="F132" i="3"/>
  <c r="E132" i="3" s="1"/>
  <c r="G133" i="3" l="1"/>
  <c r="F133" i="3"/>
  <c r="E133" i="3"/>
  <c r="B133" i="3"/>
  <c r="C134" i="3"/>
  <c r="C135" i="3" l="1"/>
  <c r="G134" i="3"/>
  <c r="F134" i="3"/>
  <c r="B134" i="3"/>
  <c r="E134" i="3"/>
  <c r="B135" i="3" l="1"/>
  <c r="C136" i="3"/>
  <c r="G135" i="3"/>
  <c r="F135" i="3"/>
  <c r="E135" i="3" s="1"/>
  <c r="G136" i="3" l="1"/>
  <c r="F136" i="3"/>
  <c r="E136" i="3" s="1"/>
  <c r="B136" i="3"/>
  <c r="C137" i="3"/>
  <c r="G137" i="3" l="1"/>
  <c r="F137" i="3"/>
  <c r="B137" i="3"/>
  <c r="C138" i="3"/>
  <c r="E137" i="3"/>
  <c r="C139" i="3" l="1"/>
  <c r="F138" i="3"/>
  <c r="E138" i="3" s="1"/>
  <c r="G138" i="3"/>
  <c r="B138" i="3"/>
  <c r="B139" i="3" l="1"/>
  <c r="C140" i="3"/>
  <c r="G139" i="3"/>
  <c r="F139" i="3"/>
  <c r="E139" i="3" s="1"/>
  <c r="B140" i="3" l="1"/>
  <c r="C141" i="3"/>
  <c r="G140" i="3"/>
  <c r="F140" i="3"/>
  <c r="E140" i="3" s="1"/>
  <c r="G141" i="3" l="1"/>
  <c r="F141" i="3"/>
  <c r="C142" i="3"/>
  <c r="E141" i="3"/>
  <c r="B141" i="3"/>
  <c r="C143" i="3" l="1"/>
  <c r="B142" i="3"/>
  <c r="G142" i="3"/>
  <c r="E142" i="3" s="1"/>
  <c r="F142" i="3"/>
  <c r="B143" i="3" l="1"/>
  <c r="G143" i="3"/>
  <c r="F143" i="3"/>
  <c r="E143" i="3" s="1"/>
  <c r="C144" i="3"/>
  <c r="C145" i="3" l="1"/>
  <c r="G144" i="3"/>
  <c r="F144" i="3"/>
  <c r="E144" i="3" s="1"/>
  <c r="B144" i="3"/>
  <c r="G145" i="3" l="1"/>
  <c r="F145" i="3"/>
  <c r="B145" i="3"/>
  <c r="C146" i="3"/>
  <c r="E145" i="3"/>
  <c r="C147" i="3" l="1"/>
  <c r="G146" i="3"/>
  <c r="E146" i="3" s="1"/>
  <c r="F146" i="3"/>
  <c r="B146" i="3"/>
  <c r="B147" i="3" l="1"/>
  <c r="D147" i="3"/>
  <c r="C148" i="3"/>
  <c r="G147" i="3"/>
  <c r="F147" i="3"/>
  <c r="E147" i="3"/>
  <c r="E148" i="3" l="1"/>
  <c r="D148" i="3"/>
  <c r="G148" i="3"/>
  <c r="F148" i="3"/>
  <c r="C149" i="3"/>
  <c r="B148" i="3"/>
  <c r="G149" i="3" l="1"/>
  <c r="F149" i="3"/>
  <c r="B149" i="3"/>
  <c r="C150" i="3"/>
  <c r="E149" i="3"/>
  <c r="D149" i="3"/>
  <c r="C151" i="3" l="1"/>
  <c r="F150" i="3"/>
  <c r="E150" i="3"/>
  <c r="D150" i="3"/>
  <c r="G150" i="3"/>
  <c r="B150" i="3"/>
  <c r="B151" i="3" l="1"/>
  <c r="C152" i="3"/>
  <c r="G151" i="3"/>
  <c r="E151" i="3"/>
  <c r="D151" i="3"/>
  <c r="F151" i="3"/>
  <c r="E152" i="3" l="1"/>
  <c r="D152" i="3"/>
  <c r="F152" i="3"/>
  <c r="B152" i="3"/>
  <c r="C153" i="3"/>
  <c r="G152" i="3"/>
  <c r="G153" i="3" l="1"/>
  <c r="F153" i="3"/>
  <c r="C154" i="3"/>
  <c r="E153" i="3"/>
  <c r="D153" i="3"/>
  <c r="B153" i="3"/>
  <c r="C155" i="3" l="1"/>
  <c r="D154" i="3"/>
  <c r="B154" i="3"/>
  <c r="G154" i="3"/>
  <c r="F154" i="3"/>
  <c r="E154" i="3"/>
  <c r="B155" i="3" l="1"/>
  <c r="C156" i="3"/>
  <c r="G155" i="3"/>
  <c r="F155" i="3"/>
  <c r="E155" i="3"/>
  <c r="D155" i="3"/>
  <c r="E156" i="3" l="1"/>
  <c r="D156" i="3"/>
  <c r="B156" i="3"/>
  <c r="C157" i="3"/>
  <c r="G156" i="3"/>
  <c r="F156" i="3"/>
  <c r="G157" i="3" l="1"/>
  <c r="F157" i="3"/>
  <c r="D157" i="3"/>
  <c r="C158" i="3"/>
  <c r="E157" i="3"/>
  <c r="B157" i="3"/>
  <c r="C159" i="3" l="1"/>
  <c r="F158" i="3"/>
  <c r="D158" i="3"/>
  <c r="B158" i="3"/>
  <c r="G158" i="3"/>
  <c r="E158" i="3"/>
  <c r="B159" i="3" l="1"/>
  <c r="C160" i="3"/>
  <c r="G159" i="3"/>
  <c r="F159" i="3"/>
  <c r="D159" i="3"/>
  <c r="E159" i="3"/>
  <c r="E160" i="3" l="1"/>
  <c r="D160" i="3"/>
  <c r="B160" i="3"/>
  <c r="F160" i="3"/>
  <c r="C161" i="3"/>
  <c r="G160" i="3"/>
  <c r="G161" i="3" l="1"/>
  <c r="F161" i="3"/>
  <c r="D161" i="3"/>
  <c r="C162" i="3"/>
  <c r="E161" i="3"/>
  <c r="B161" i="3"/>
  <c r="C163" i="3" l="1"/>
  <c r="F162" i="3"/>
  <c r="E162" i="3"/>
  <c r="D162" i="3"/>
  <c r="B162" i="3"/>
  <c r="G162" i="3"/>
  <c r="B163" i="3" l="1"/>
  <c r="C164" i="3"/>
  <c r="G163" i="3"/>
  <c r="E163" i="3"/>
  <c r="D163" i="3"/>
  <c r="F163" i="3"/>
  <c r="E164" i="3" l="1"/>
  <c r="D164" i="3"/>
  <c r="B164" i="3"/>
  <c r="G164" i="3"/>
  <c r="F164" i="3"/>
  <c r="C165" i="3"/>
  <c r="G165" i="3" l="1"/>
  <c r="F165" i="3"/>
  <c r="D165" i="3"/>
  <c r="C166" i="3"/>
  <c r="E165" i="3"/>
  <c r="B165" i="3"/>
  <c r="C167" i="3" l="1"/>
  <c r="F166" i="3"/>
  <c r="G166" i="3"/>
  <c r="E166" i="3"/>
  <c r="D166" i="3"/>
  <c r="B166" i="3"/>
  <c r="B167" i="3" l="1"/>
  <c r="C168" i="3"/>
  <c r="F167" i="3"/>
  <c r="E167" i="3"/>
  <c r="D167" i="3"/>
  <c r="G167" i="3"/>
  <c r="E168" i="3" l="1"/>
  <c r="D168" i="3"/>
  <c r="B168" i="3"/>
  <c r="G168" i="3"/>
  <c r="F168" i="3"/>
  <c r="C169" i="3"/>
  <c r="G169" i="3" l="1"/>
  <c r="F169" i="3"/>
  <c r="D169" i="3"/>
  <c r="B169" i="3"/>
  <c r="C170" i="3"/>
  <c r="E169" i="3"/>
  <c r="C171" i="3" l="1"/>
  <c r="F170" i="3"/>
  <c r="G170" i="3"/>
  <c r="E170" i="3"/>
  <c r="D170" i="3"/>
  <c r="B170" i="3"/>
  <c r="B171" i="3" l="1"/>
  <c r="D171" i="3"/>
  <c r="G171" i="3"/>
  <c r="F171" i="3"/>
  <c r="E171" i="3"/>
  <c r="C172" i="3"/>
  <c r="C173" i="3" l="1"/>
  <c r="E172" i="3"/>
  <c r="D172" i="3"/>
  <c r="B172" i="3"/>
  <c r="G172" i="3"/>
  <c r="F172" i="3"/>
  <c r="G173" i="3" l="1"/>
  <c r="E173" i="3"/>
  <c r="D173" i="3"/>
  <c r="B173" i="3"/>
  <c r="C174" i="3"/>
  <c r="F173" i="3"/>
  <c r="F174" i="3" l="1"/>
  <c r="E174" i="3"/>
  <c r="B174" i="3"/>
  <c r="C175" i="3"/>
  <c r="G174" i="3"/>
  <c r="D174" i="3"/>
  <c r="G175" i="3" l="1"/>
  <c r="F175" i="3"/>
  <c r="E175" i="3"/>
  <c r="C176" i="3"/>
  <c r="D175" i="3"/>
  <c r="B175" i="3"/>
  <c r="B176" i="3" l="1"/>
  <c r="C177" i="3"/>
  <c r="G176" i="3"/>
  <c r="D176" i="3"/>
  <c r="F176" i="3"/>
  <c r="E176" i="3"/>
  <c r="D177" i="3" l="1"/>
  <c r="F177" i="3"/>
  <c r="E177" i="3"/>
  <c r="C178" i="3"/>
  <c r="B177" i="3"/>
  <c r="G177" i="3"/>
  <c r="F178" i="3" l="1"/>
  <c r="E178" i="3"/>
  <c r="C179" i="3"/>
  <c r="G178" i="3"/>
  <c r="D178" i="3"/>
  <c r="B178" i="3"/>
  <c r="G179" i="3" l="1"/>
  <c r="D179" i="3"/>
  <c r="B179" i="3"/>
  <c r="E179" i="3"/>
  <c r="C180" i="3"/>
  <c r="F179" i="3"/>
  <c r="B180" i="3" l="1"/>
  <c r="C181" i="3"/>
  <c r="G180" i="3"/>
  <c r="F180" i="3"/>
  <c r="E180" i="3"/>
  <c r="D180" i="3"/>
  <c r="D181" i="3" l="1"/>
  <c r="B181" i="3"/>
  <c r="C182" i="3"/>
  <c r="G181" i="3"/>
  <c r="F181" i="3"/>
  <c r="E181" i="3"/>
  <c r="F182" i="3" l="1"/>
  <c r="E182" i="3"/>
  <c r="G182" i="3"/>
  <c r="D182" i="3"/>
  <c r="C183" i="3"/>
  <c r="B182" i="3"/>
  <c r="G183" i="3" l="1"/>
  <c r="B183" i="3"/>
  <c r="C184" i="3"/>
  <c r="F183" i="3"/>
  <c r="E183" i="3"/>
  <c r="D183" i="3"/>
  <c r="B184" i="3" l="1"/>
  <c r="C185" i="3"/>
  <c r="F184" i="3"/>
  <c r="E184" i="3"/>
  <c r="D184" i="3"/>
  <c r="G184" i="3"/>
  <c r="D185" i="3" l="1"/>
  <c r="C186" i="3"/>
  <c r="G185" i="3"/>
  <c r="F185" i="3"/>
  <c r="E185" i="3"/>
  <c r="B185" i="3"/>
  <c r="F186" i="3" l="1"/>
  <c r="E186" i="3"/>
  <c r="D186" i="3"/>
  <c r="B186" i="3"/>
  <c r="G186" i="3"/>
  <c r="C187" i="3"/>
  <c r="G187" i="3" l="1"/>
  <c r="C188" i="3"/>
  <c r="F187" i="3"/>
  <c r="E187" i="3"/>
  <c r="D187" i="3"/>
  <c r="B187" i="3"/>
  <c r="B188" i="3" l="1"/>
  <c r="C189" i="3"/>
  <c r="D188" i="3"/>
  <c r="G188" i="3"/>
  <c r="F188" i="3"/>
  <c r="E188" i="3"/>
  <c r="E189" i="3" l="1"/>
  <c r="D189" i="3"/>
  <c r="C190" i="3"/>
  <c r="G189" i="3"/>
  <c r="F189" i="3"/>
  <c r="B189" i="3"/>
  <c r="G190" i="3" l="1"/>
  <c r="F190" i="3"/>
  <c r="E190" i="3"/>
  <c r="B190" i="3"/>
  <c r="D190" i="3"/>
  <c r="C191" i="3"/>
  <c r="C192" i="3" l="1"/>
  <c r="G191" i="3"/>
  <c r="F191" i="3"/>
  <c r="E191" i="3"/>
  <c r="D191" i="3"/>
  <c r="B191" i="3"/>
  <c r="B192" i="3" l="1"/>
  <c r="C193" i="3"/>
  <c r="E192" i="3"/>
  <c r="D192" i="3"/>
  <c r="G192" i="3"/>
  <c r="F192" i="3"/>
  <c r="E193" i="3" l="1"/>
  <c r="D193" i="3"/>
  <c r="C194" i="3"/>
  <c r="G193" i="3"/>
  <c r="F193" i="3"/>
  <c r="B193" i="3"/>
  <c r="G194" i="3" l="1"/>
  <c r="F194" i="3"/>
  <c r="E194" i="3"/>
  <c r="D194" i="3"/>
  <c r="B194" i="3"/>
  <c r="C195" i="3"/>
  <c r="C196" i="3" l="1"/>
  <c r="G195" i="3"/>
  <c r="F195" i="3"/>
  <c r="B195" i="3"/>
  <c r="E195" i="3"/>
  <c r="D195" i="3"/>
  <c r="B196" i="3" l="1"/>
  <c r="C197" i="3"/>
  <c r="F196" i="3"/>
  <c r="E196" i="3"/>
  <c r="D196" i="3"/>
  <c r="G196" i="3"/>
  <c r="E197" i="3" l="1"/>
  <c r="D197" i="3"/>
  <c r="C198" i="3"/>
  <c r="G197" i="3"/>
  <c r="F197" i="3"/>
  <c r="B197" i="3"/>
  <c r="G198" i="3" l="1"/>
  <c r="F198" i="3"/>
  <c r="E198" i="3"/>
  <c r="D198" i="3"/>
  <c r="B198" i="3"/>
  <c r="C199" i="3"/>
  <c r="C200" i="3" l="1"/>
  <c r="G199" i="3"/>
  <c r="B199" i="3"/>
  <c r="F199" i="3"/>
  <c r="E199" i="3"/>
  <c r="D199" i="3"/>
  <c r="B200" i="3" l="1"/>
  <c r="C201" i="3"/>
  <c r="G200" i="3"/>
  <c r="F200" i="3"/>
  <c r="E200" i="3"/>
  <c r="D200" i="3"/>
  <c r="E201" i="3" l="1"/>
  <c r="D201" i="3"/>
  <c r="C202" i="3"/>
  <c r="G201" i="3"/>
  <c r="F201" i="3"/>
  <c r="B201" i="3"/>
  <c r="G202" i="3" l="1"/>
  <c r="F202" i="3"/>
  <c r="E202" i="3"/>
  <c r="C203" i="3"/>
  <c r="D202" i="3"/>
  <c r="B202" i="3"/>
  <c r="C204" i="3" l="1"/>
  <c r="G203" i="3"/>
  <c r="B203" i="3"/>
  <c r="D203" i="3"/>
  <c r="F203" i="3"/>
  <c r="E203" i="3"/>
  <c r="B204" i="3" l="1"/>
  <c r="C205" i="3"/>
  <c r="G204" i="3"/>
  <c r="F204" i="3"/>
  <c r="E204" i="3"/>
  <c r="D204" i="3"/>
  <c r="E205" i="3" l="1"/>
  <c r="D205" i="3"/>
  <c r="B205" i="3"/>
  <c r="C206" i="3"/>
  <c r="G205" i="3"/>
  <c r="F205" i="3"/>
  <c r="G206" i="3" l="1"/>
  <c r="F206" i="3"/>
  <c r="E206" i="3"/>
  <c r="C207" i="3"/>
  <c r="D206" i="3"/>
  <c r="B206" i="3"/>
  <c r="C208" i="3" l="1"/>
  <c r="G207" i="3"/>
  <c r="D207" i="3"/>
  <c r="B207" i="3"/>
  <c r="E207" i="3"/>
  <c r="F207" i="3"/>
  <c r="B208" i="3" l="1"/>
  <c r="C209" i="3"/>
  <c r="G208" i="3"/>
  <c r="F208" i="3"/>
  <c r="E208" i="3"/>
  <c r="D208" i="3"/>
  <c r="E209" i="3" l="1"/>
  <c r="D209" i="3"/>
  <c r="F209" i="3"/>
  <c r="B209" i="3"/>
  <c r="C210" i="3"/>
  <c r="G209" i="3"/>
  <c r="G210" i="3" l="1"/>
  <c r="F210" i="3"/>
  <c r="E210" i="3"/>
  <c r="C211" i="3"/>
  <c r="D210" i="3"/>
  <c r="B210" i="3"/>
  <c r="C212" i="3" l="1"/>
  <c r="G211" i="3"/>
  <c r="E211" i="3"/>
  <c r="D211" i="3"/>
  <c r="B211" i="3"/>
  <c r="F211" i="3"/>
  <c r="B212" i="3" l="1"/>
  <c r="C213" i="3"/>
  <c r="G212" i="3"/>
  <c r="F212" i="3"/>
  <c r="E212" i="3"/>
  <c r="D212" i="3"/>
  <c r="E213" i="3" l="1"/>
  <c r="D213" i="3"/>
  <c r="G213" i="3"/>
  <c r="F213" i="3"/>
  <c r="B213" i="3"/>
  <c r="C214" i="3"/>
  <c r="G214" i="3" l="1"/>
  <c r="F214" i="3"/>
  <c r="E214" i="3"/>
  <c r="C215" i="3"/>
  <c r="D214" i="3"/>
  <c r="B214" i="3"/>
  <c r="C216" i="3" l="1"/>
  <c r="G215" i="3"/>
  <c r="F215" i="3"/>
  <c r="E215" i="3"/>
  <c r="D215" i="3"/>
  <c r="B215" i="3"/>
  <c r="B216" i="3" l="1"/>
  <c r="C217" i="3"/>
  <c r="D216" i="3"/>
  <c r="G216" i="3"/>
  <c r="F216" i="3"/>
  <c r="E216" i="3"/>
  <c r="E217" i="3" l="1"/>
  <c r="D217" i="3"/>
  <c r="G217" i="3"/>
  <c r="F217" i="3"/>
  <c r="B217" i="3"/>
  <c r="C218" i="3"/>
  <c r="G218" i="3" l="1"/>
  <c r="F218" i="3"/>
  <c r="E218" i="3"/>
  <c r="B218" i="3"/>
  <c r="C219" i="3"/>
  <c r="D218" i="3"/>
  <c r="C220" i="3" l="1"/>
  <c r="G219" i="3"/>
  <c r="F219" i="3"/>
  <c r="E219" i="3"/>
  <c r="D219" i="3"/>
  <c r="B219" i="3"/>
  <c r="B220" i="3" l="1"/>
  <c r="C221" i="3"/>
  <c r="D220" i="3"/>
  <c r="E220" i="3"/>
  <c r="G220" i="3"/>
  <c r="F220" i="3"/>
  <c r="E221" i="3" l="1"/>
  <c r="D221" i="3"/>
  <c r="C222" i="3"/>
  <c r="G221" i="3"/>
  <c r="F221" i="3"/>
  <c r="B221" i="3"/>
  <c r="G222" i="3" l="1"/>
  <c r="F222" i="3"/>
  <c r="E222" i="3"/>
  <c r="B222" i="3"/>
  <c r="C223" i="3"/>
  <c r="D222" i="3"/>
  <c r="C224" i="3" l="1"/>
  <c r="G223" i="3"/>
  <c r="F223" i="3"/>
  <c r="E223" i="3"/>
  <c r="D223" i="3"/>
  <c r="B223" i="3"/>
  <c r="B224" i="3" l="1"/>
  <c r="E224" i="3"/>
  <c r="D224" i="3"/>
  <c r="F224" i="3"/>
  <c r="C225" i="3"/>
  <c r="G224" i="3"/>
  <c r="D225" i="3" l="1"/>
  <c r="B225" i="3"/>
  <c r="G225" i="3"/>
  <c r="F225" i="3"/>
  <c r="E225" i="3"/>
  <c r="C226" i="3"/>
  <c r="F226" i="3" l="1"/>
  <c r="E226" i="3"/>
  <c r="D226" i="3"/>
  <c r="C227" i="3"/>
  <c r="G226" i="3"/>
  <c r="B226" i="3"/>
  <c r="G227" i="3" l="1"/>
  <c r="F227" i="3"/>
  <c r="C228" i="3"/>
  <c r="E227" i="3"/>
  <c r="D227" i="3"/>
  <c r="B227" i="3"/>
  <c r="B228" i="3" l="1"/>
  <c r="C229" i="3"/>
  <c r="G228" i="3"/>
  <c r="F228" i="3"/>
  <c r="E228" i="3"/>
  <c r="D228" i="3"/>
  <c r="D229" i="3" l="1"/>
  <c r="B229" i="3"/>
  <c r="G229" i="3"/>
  <c r="F229" i="3"/>
  <c r="C230" i="3"/>
  <c r="E229" i="3"/>
  <c r="F230" i="3" l="1"/>
  <c r="E230" i="3"/>
  <c r="D230" i="3"/>
  <c r="B230" i="3"/>
  <c r="G230" i="3"/>
  <c r="C231" i="3"/>
  <c r="G231" i="3" l="1"/>
  <c r="F231" i="3"/>
  <c r="C232" i="3"/>
  <c r="E231" i="3"/>
  <c r="B231" i="3"/>
  <c r="D231" i="3"/>
  <c r="B232" i="3" l="1"/>
  <c r="C233" i="3"/>
  <c r="D232" i="3"/>
  <c r="G232" i="3"/>
  <c r="F232" i="3"/>
  <c r="E232" i="3"/>
  <c r="D233" i="3" l="1"/>
  <c r="B233" i="3"/>
  <c r="C234" i="3"/>
  <c r="G233" i="3"/>
  <c r="F233" i="3"/>
  <c r="E233" i="3"/>
  <c r="F234" i="3" l="1"/>
  <c r="E234" i="3"/>
  <c r="D234" i="3"/>
  <c r="B234" i="3"/>
  <c r="G234" i="3"/>
  <c r="C235" i="3"/>
  <c r="G235" i="3" l="1"/>
  <c r="F235" i="3"/>
  <c r="C236" i="3"/>
  <c r="E235" i="3"/>
  <c r="D235" i="3"/>
  <c r="B235" i="3"/>
  <c r="B236" i="3" l="1"/>
  <c r="C237" i="3"/>
  <c r="E236" i="3"/>
  <c r="D236" i="3"/>
  <c r="G236" i="3"/>
  <c r="F236" i="3"/>
  <c r="D237" i="3" l="1"/>
  <c r="B237" i="3"/>
  <c r="C238" i="3"/>
  <c r="F237" i="3"/>
  <c r="E237" i="3"/>
  <c r="G237" i="3"/>
  <c r="F238" i="3" l="1"/>
  <c r="E238" i="3"/>
  <c r="D238" i="3"/>
  <c r="G238" i="3"/>
  <c r="B238" i="3"/>
  <c r="C239" i="3"/>
  <c r="G239" i="3" l="1"/>
  <c r="F239" i="3"/>
  <c r="C240" i="3"/>
  <c r="E239" i="3"/>
  <c r="D239" i="3"/>
  <c r="B239" i="3"/>
  <c r="B240" i="3" l="1"/>
  <c r="C241" i="3"/>
  <c r="F240" i="3"/>
  <c r="E240" i="3"/>
  <c r="D240" i="3"/>
  <c r="G240" i="3"/>
  <c r="D241" i="3" l="1"/>
  <c r="B241" i="3"/>
  <c r="C242" i="3"/>
  <c r="E241" i="3"/>
  <c r="G241" i="3"/>
  <c r="F241" i="3"/>
  <c r="F242" i="3" l="1"/>
  <c r="E242" i="3"/>
  <c r="D242" i="3"/>
  <c r="G242" i="3"/>
  <c r="C243" i="3"/>
  <c r="B242" i="3"/>
  <c r="G243" i="3" l="1"/>
  <c r="F243" i="3"/>
  <c r="B243" i="3"/>
  <c r="C244" i="3"/>
  <c r="E243" i="3"/>
  <c r="D243" i="3"/>
  <c r="B244" i="3" l="1"/>
  <c r="C245" i="3"/>
  <c r="G244" i="3"/>
  <c r="F244" i="3"/>
  <c r="E244" i="3"/>
  <c r="D244" i="3"/>
  <c r="D245" i="3" l="1"/>
  <c r="B245" i="3"/>
  <c r="C246" i="3"/>
  <c r="E245" i="3"/>
  <c r="G245" i="3"/>
  <c r="F245" i="3"/>
  <c r="F246" i="3" l="1"/>
  <c r="E246" i="3"/>
  <c r="D246" i="3"/>
  <c r="C247" i="3"/>
  <c r="G246" i="3"/>
  <c r="B246" i="3"/>
  <c r="G247" i="3" l="1"/>
  <c r="F247" i="3"/>
  <c r="B247" i="3"/>
  <c r="C248" i="3"/>
  <c r="E247" i="3"/>
  <c r="D247" i="3"/>
  <c r="B248" i="3" l="1"/>
  <c r="C249" i="3"/>
  <c r="G248" i="3"/>
  <c r="F248" i="3"/>
  <c r="E248" i="3"/>
  <c r="D248" i="3"/>
  <c r="D249" i="3" l="1"/>
  <c r="B249" i="3"/>
  <c r="E249" i="3"/>
  <c r="C250" i="3"/>
  <c r="G249" i="3"/>
  <c r="F249" i="3"/>
  <c r="F250" i="3" l="1"/>
  <c r="E250" i="3"/>
  <c r="D250" i="3"/>
  <c r="C251" i="3"/>
  <c r="G250" i="3"/>
  <c r="B250" i="3"/>
  <c r="G251" i="3" l="1"/>
  <c r="F251" i="3"/>
  <c r="D251" i="3"/>
  <c r="B251" i="3"/>
  <c r="E251" i="3"/>
  <c r="C252" i="3"/>
  <c r="B252" i="3" l="1"/>
  <c r="C253" i="3"/>
  <c r="G252" i="3"/>
  <c r="F252" i="3"/>
  <c r="E252" i="3"/>
  <c r="D252" i="3"/>
  <c r="D253" i="3" l="1"/>
  <c r="B253" i="3"/>
  <c r="F253" i="3"/>
  <c r="E253" i="3"/>
  <c r="C254" i="3"/>
  <c r="G253" i="3"/>
  <c r="F254" i="3" l="1"/>
  <c r="E254" i="3"/>
  <c r="D254" i="3"/>
  <c r="C255" i="3"/>
  <c r="G254" i="3"/>
  <c r="B254" i="3"/>
  <c r="G255" i="3" l="1"/>
  <c r="F255" i="3"/>
  <c r="E255" i="3"/>
  <c r="D255" i="3"/>
  <c r="C256" i="3"/>
  <c r="B255" i="3"/>
  <c r="B256" i="3" l="1"/>
  <c r="C257" i="3"/>
  <c r="G256" i="3"/>
  <c r="F256" i="3"/>
  <c r="E256" i="3"/>
  <c r="D256" i="3"/>
  <c r="D257" i="3" l="1"/>
  <c r="B257" i="3"/>
  <c r="G257" i="3"/>
  <c r="F257" i="3"/>
  <c r="E257" i="3"/>
  <c r="C258" i="3"/>
  <c r="F258" i="3" l="1"/>
  <c r="E258" i="3"/>
  <c r="D258" i="3"/>
  <c r="B258" i="3"/>
  <c r="G258" i="3"/>
  <c r="C259" i="3"/>
  <c r="G259" i="3" l="1"/>
  <c r="F259" i="3"/>
  <c r="C260" i="3"/>
  <c r="E259" i="3"/>
  <c r="D259" i="3"/>
  <c r="B259" i="3"/>
  <c r="B260" i="3" l="1"/>
  <c r="C261" i="3"/>
  <c r="G260" i="3"/>
  <c r="F260" i="3"/>
  <c r="E260" i="3"/>
  <c r="D260" i="3"/>
  <c r="D261" i="3" l="1"/>
  <c r="B261" i="3"/>
  <c r="G261" i="3"/>
  <c r="F261" i="3"/>
  <c r="E261" i="3"/>
  <c r="C262" i="3"/>
  <c r="F262" i="3" l="1"/>
  <c r="E262" i="3"/>
  <c r="D262" i="3"/>
  <c r="B262" i="3"/>
  <c r="C263" i="3"/>
  <c r="G262" i="3"/>
  <c r="G263" i="3" l="1"/>
  <c r="F263" i="3"/>
  <c r="C264" i="3"/>
  <c r="E263" i="3"/>
  <c r="D263" i="3"/>
  <c r="B263" i="3"/>
  <c r="B264" i="3" l="1"/>
  <c r="C265" i="3"/>
  <c r="D264" i="3"/>
  <c r="G264" i="3"/>
  <c r="F264" i="3"/>
  <c r="E264" i="3"/>
  <c r="D265" i="3" l="1"/>
  <c r="B265" i="3"/>
  <c r="C266" i="3"/>
  <c r="G265" i="3"/>
  <c r="E265" i="3"/>
  <c r="F265" i="3"/>
  <c r="F266" i="3" l="1"/>
  <c r="E266" i="3"/>
  <c r="D266" i="3"/>
  <c r="B266" i="3"/>
  <c r="C267" i="3"/>
  <c r="G266" i="3"/>
  <c r="G267" i="3" l="1"/>
  <c r="F267" i="3"/>
  <c r="C268" i="3"/>
  <c r="E267" i="3"/>
  <c r="D267" i="3"/>
  <c r="B267" i="3"/>
  <c r="B268" i="3" l="1"/>
  <c r="C269" i="3"/>
  <c r="E268" i="3"/>
  <c r="D268" i="3"/>
  <c r="F268" i="3"/>
  <c r="G268" i="3"/>
  <c r="D269" i="3" l="1"/>
  <c r="B269" i="3"/>
  <c r="C270" i="3"/>
  <c r="G269" i="3"/>
  <c r="F269" i="3"/>
  <c r="E269" i="3"/>
  <c r="F270" i="3" l="1"/>
  <c r="E270" i="3"/>
  <c r="D270" i="3"/>
  <c r="G270" i="3"/>
  <c r="B270" i="3"/>
  <c r="C271" i="3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G271" i="3" l="1"/>
  <c r="F271" i="3"/>
  <c r="E271" i="3"/>
  <c r="D271" i="3"/>
  <c r="B271" i="3"/>
  <c r="C272" i="3"/>
  <c r="H16" i="1"/>
  <c r="E26" i="1"/>
  <c r="H11" i="1"/>
  <c r="C27" i="1" s="1"/>
  <c r="C28" i="1" s="1"/>
  <c r="C29" i="1" s="1"/>
  <c r="C30" i="1" s="1"/>
  <c r="C31" i="1" s="1"/>
  <c r="C32" i="1" s="1"/>
  <c r="B26" i="1"/>
  <c r="B272" i="3" l="1"/>
  <c r="C273" i="3"/>
  <c r="F272" i="3"/>
  <c r="E272" i="3"/>
  <c r="D272" i="3"/>
  <c r="G272" i="3"/>
  <c r="C33" i="1"/>
  <c r="C34" i="1" s="1"/>
  <c r="C35" i="1" s="1"/>
  <c r="C36" i="1" s="1"/>
  <c r="C37" i="1" s="1"/>
  <c r="F27" i="1"/>
  <c r="G27" i="1" s="1"/>
  <c r="E27" i="1" s="1"/>
  <c r="B27" i="1"/>
  <c r="B28" i="1" s="1"/>
  <c r="E273" i="3" l="1"/>
  <c r="D273" i="3"/>
  <c r="B273" i="3"/>
  <c r="C274" i="3"/>
  <c r="G273" i="3"/>
  <c r="F273" i="3"/>
  <c r="C38" i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F28" i="1"/>
  <c r="G28" i="1" s="1"/>
  <c r="B29" i="1"/>
  <c r="B30" i="1" s="1"/>
  <c r="B31" i="1" s="1"/>
  <c r="B32" i="1" s="1"/>
  <c r="B33" i="1" s="1"/>
  <c r="B34" i="1" s="1"/>
  <c r="B35" i="1" s="1"/>
  <c r="B36" i="1" s="1"/>
  <c r="F274" i="3" l="1"/>
  <c r="E274" i="3"/>
  <c r="D274" i="3"/>
  <c r="C275" i="3"/>
  <c r="G274" i="3"/>
  <c r="B274" i="3"/>
  <c r="B37" i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C150" i="1"/>
  <c r="E28" i="1"/>
  <c r="G275" i="3" l="1"/>
  <c r="F275" i="3"/>
  <c r="D275" i="3"/>
  <c r="B275" i="3"/>
  <c r="C276" i="3"/>
  <c r="E275" i="3"/>
  <c r="C151" i="1"/>
  <c r="F29" i="1"/>
  <c r="G29" i="1" s="1"/>
  <c r="E29" i="1" s="1"/>
  <c r="F30" i="1" s="1"/>
  <c r="G30" i="1" s="1"/>
  <c r="E30" i="1" s="1"/>
  <c r="F31" i="1" s="1"/>
  <c r="B149" i="1"/>
  <c r="B276" i="3" l="1"/>
  <c r="C277" i="3"/>
  <c r="G276" i="3"/>
  <c r="F276" i="3"/>
  <c r="E276" i="3"/>
  <c r="D276" i="3"/>
  <c r="C152" i="1"/>
  <c r="B150" i="1"/>
  <c r="D277" i="3" l="1"/>
  <c r="B277" i="3"/>
  <c r="F277" i="3"/>
  <c r="E277" i="3"/>
  <c r="G277" i="3"/>
  <c r="C278" i="3"/>
  <c r="C153" i="1"/>
  <c r="G31" i="1"/>
  <c r="E31" i="1" s="1"/>
  <c r="F32" i="1" s="1"/>
  <c r="B151" i="1"/>
  <c r="F278" i="3" l="1"/>
  <c r="E278" i="3"/>
  <c r="D278" i="3"/>
  <c r="C279" i="3"/>
  <c r="B278" i="3"/>
  <c r="G278" i="3"/>
  <c r="C154" i="1"/>
  <c r="B152" i="1"/>
  <c r="G279" i="3" l="1"/>
  <c r="F279" i="3"/>
  <c r="E279" i="3"/>
  <c r="D279" i="3"/>
  <c r="B279" i="3"/>
  <c r="C280" i="3"/>
  <c r="C155" i="1"/>
  <c r="G32" i="1"/>
  <c r="E32" i="1" s="1"/>
  <c r="F33" i="1" s="1"/>
  <c r="B153" i="1"/>
  <c r="B280" i="3" l="1"/>
  <c r="C281" i="3"/>
  <c r="G280" i="3"/>
  <c r="F280" i="3"/>
  <c r="E280" i="3"/>
  <c r="D280" i="3"/>
  <c r="C156" i="1"/>
  <c r="B154" i="1"/>
  <c r="D281" i="3" l="1"/>
  <c r="B281" i="3"/>
  <c r="G281" i="3"/>
  <c r="F281" i="3"/>
  <c r="E281" i="3"/>
  <c r="C282" i="3"/>
  <c r="C157" i="1"/>
  <c r="G33" i="1"/>
  <c r="E33" i="1" s="1"/>
  <c r="B155" i="1"/>
  <c r="F282" i="3" l="1"/>
  <c r="E282" i="3"/>
  <c r="D282" i="3"/>
  <c r="C283" i="3"/>
  <c r="G282" i="3"/>
  <c r="B282" i="3"/>
  <c r="C158" i="1"/>
  <c r="F34" i="1"/>
  <c r="G34" i="1" s="1"/>
  <c r="E34" i="1" s="1"/>
  <c r="B156" i="1"/>
  <c r="G283" i="3" l="1"/>
  <c r="F283" i="3"/>
  <c r="C284" i="3"/>
  <c r="E283" i="3"/>
  <c r="D283" i="3"/>
  <c r="B283" i="3"/>
  <c r="C159" i="1"/>
  <c r="F35" i="1"/>
  <c r="G35" i="1" s="1"/>
  <c r="E35" i="1" s="1"/>
  <c r="B157" i="1"/>
  <c r="B284" i="3" l="1"/>
  <c r="C285" i="3"/>
  <c r="G284" i="3"/>
  <c r="F284" i="3"/>
  <c r="E284" i="3"/>
  <c r="D284" i="3"/>
  <c r="F159" i="1"/>
  <c r="G159" i="1"/>
  <c r="C160" i="1"/>
  <c r="D159" i="1"/>
  <c r="E159" i="1"/>
  <c r="F36" i="1"/>
  <c r="G36" i="1" s="1"/>
  <c r="E36" i="1" s="1"/>
  <c r="F37" i="1" s="1"/>
  <c r="G37" i="1" s="1"/>
  <c r="E37" i="1" s="1"/>
  <c r="B158" i="1"/>
  <c r="D285" i="3" l="1"/>
  <c r="B285" i="3"/>
  <c r="G285" i="3"/>
  <c r="F285" i="3"/>
  <c r="E285" i="3"/>
  <c r="C286" i="3"/>
  <c r="F160" i="1"/>
  <c r="G160" i="1"/>
  <c r="C161" i="1"/>
  <c r="E160" i="1"/>
  <c r="D160" i="1"/>
  <c r="F38" i="1"/>
  <c r="G38" i="1" s="1"/>
  <c r="E38" i="1" s="1"/>
  <c r="B159" i="1"/>
  <c r="F286" i="3" l="1"/>
  <c r="E286" i="3"/>
  <c r="D286" i="3"/>
  <c r="B286" i="3"/>
  <c r="G286" i="3"/>
  <c r="C287" i="3"/>
  <c r="F161" i="1"/>
  <c r="G161" i="1"/>
  <c r="C162" i="1"/>
  <c r="D161" i="1"/>
  <c r="E161" i="1"/>
  <c r="F39" i="1"/>
  <c r="G39" i="1" s="1"/>
  <c r="E39" i="1" s="1"/>
  <c r="B160" i="1"/>
  <c r="G287" i="3" l="1"/>
  <c r="F287" i="3"/>
  <c r="C288" i="3"/>
  <c r="E287" i="3"/>
  <c r="D287" i="3"/>
  <c r="B287" i="3"/>
  <c r="F162" i="1"/>
  <c r="D162" i="1"/>
  <c r="C163" i="1"/>
  <c r="E162" i="1"/>
  <c r="G162" i="1"/>
  <c r="F40" i="1"/>
  <c r="G40" i="1" s="1"/>
  <c r="E40" i="1" s="1"/>
  <c r="B161" i="1"/>
  <c r="B288" i="3" l="1"/>
  <c r="C289" i="3"/>
  <c r="D288" i="3"/>
  <c r="G288" i="3"/>
  <c r="F288" i="3"/>
  <c r="E288" i="3"/>
  <c r="F163" i="1"/>
  <c r="G163" i="1"/>
  <c r="C164" i="1"/>
  <c r="E163" i="1"/>
  <c r="D163" i="1"/>
  <c r="F41" i="1"/>
  <c r="G41" i="1" s="1"/>
  <c r="B162" i="1"/>
  <c r="D289" i="3" l="1"/>
  <c r="B289" i="3"/>
  <c r="C290" i="3"/>
  <c r="G289" i="3"/>
  <c r="F289" i="3"/>
  <c r="E289" i="3"/>
  <c r="F164" i="1"/>
  <c r="G164" i="1"/>
  <c r="C165" i="1"/>
  <c r="D164" i="1"/>
  <c r="E164" i="1"/>
  <c r="E41" i="1"/>
  <c r="F42" i="1" s="1"/>
  <c r="G42" i="1" s="1"/>
  <c r="E42" i="1" s="1"/>
  <c r="F43" i="1" s="1"/>
  <c r="G43" i="1" s="1"/>
  <c r="E43" i="1" s="1"/>
  <c r="B163" i="1"/>
  <c r="F290" i="3" l="1"/>
  <c r="E290" i="3"/>
  <c r="D290" i="3"/>
  <c r="B290" i="3"/>
  <c r="C291" i="3"/>
  <c r="G290" i="3"/>
  <c r="F165" i="1"/>
  <c r="G165" i="1"/>
  <c r="C166" i="1"/>
  <c r="E165" i="1"/>
  <c r="D165" i="1"/>
  <c r="F44" i="1"/>
  <c r="G44" i="1" s="1"/>
  <c r="E44" i="1" s="1"/>
  <c r="B164" i="1"/>
  <c r="G291" i="3" l="1"/>
  <c r="F291" i="3"/>
  <c r="C292" i="3"/>
  <c r="E291" i="3"/>
  <c r="D291" i="3"/>
  <c r="B291" i="3"/>
  <c r="F166" i="1"/>
  <c r="E166" i="1"/>
  <c r="C167" i="1"/>
  <c r="D166" i="1"/>
  <c r="G166" i="1"/>
  <c r="F45" i="1"/>
  <c r="G45" i="1" s="1"/>
  <c r="E45" i="1" s="1"/>
  <c r="B165" i="1"/>
  <c r="B292" i="3" l="1"/>
  <c r="C293" i="3"/>
  <c r="E292" i="3"/>
  <c r="D292" i="3"/>
  <c r="G292" i="3"/>
  <c r="F292" i="3"/>
  <c r="F167" i="1"/>
  <c r="G167" i="1"/>
  <c r="C168" i="1"/>
  <c r="E167" i="1"/>
  <c r="D167" i="1"/>
  <c r="F46" i="1"/>
  <c r="G46" i="1" s="1"/>
  <c r="B166" i="1"/>
  <c r="D293" i="3" l="1"/>
  <c r="B293" i="3"/>
  <c r="C294" i="3"/>
  <c r="G293" i="3"/>
  <c r="F293" i="3"/>
  <c r="E293" i="3"/>
  <c r="F168" i="1"/>
  <c r="G168" i="1"/>
  <c r="C169" i="1"/>
  <c r="D168" i="1"/>
  <c r="E168" i="1"/>
  <c r="E46" i="1"/>
  <c r="F47" i="1" s="1"/>
  <c r="G47" i="1" s="1"/>
  <c r="E47" i="1" s="1"/>
  <c r="B167" i="1"/>
  <c r="F294" i="3" l="1"/>
  <c r="E294" i="3"/>
  <c r="D294" i="3"/>
  <c r="G294" i="3"/>
  <c r="B294" i="3"/>
  <c r="C295" i="3"/>
  <c r="F169" i="1"/>
  <c r="G169" i="1"/>
  <c r="C170" i="1"/>
  <c r="E169" i="1"/>
  <c r="D169" i="1"/>
  <c r="F48" i="1"/>
  <c r="G48" i="1" s="1"/>
  <c r="B168" i="1"/>
  <c r="G295" i="3" l="1"/>
  <c r="F295" i="3"/>
  <c r="C296" i="3"/>
  <c r="B295" i="3"/>
  <c r="E295" i="3"/>
  <c r="D295" i="3"/>
  <c r="F170" i="1"/>
  <c r="E170" i="1"/>
  <c r="C171" i="1"/>
  <c r="D170" i="1"/>
  <c r="G170" i="1"/>
  <c r="E48" i="1"/>
  <c r="B169" i="1"/>
  <c r="B296" i="3" l="1"/>
  <c r="C297" i="3"/>
  <c r="F296" i="3"/>
  <c r="E296" i="3"/>
  <c r="D296" i="3"/>
  <c r="G296" i="3"/>
  <c r="F171" i="1"/>
  <c r="G171" i="1"/>
  <c r="C172" i="1"/>
  <c r="E171" i="1"/>
  <c r="D171" i="1"/>
  <c r="F49" i="1"/>
  <c r="G49" i="1" s="1"/>
  <c r="B170" i="1"/>
  <c r="D297" i="3" l="1"/>
  <c r="B297" i="3"/>
  <c r="C298" i="3"/>
  <c r="G297" i="3"/>
  <c r="F297" i="3"/>
  <c r="E297" i="3"/>
  <c r="F172" i="1"/>
  <c r="G172" i="1"/>
  <c r="C173" i="1"/>
  <c r="D172" i="1"/>
  <c r="E172" i="1"/>
  <c r="E49" i="1"/>
  <c r="B171" i="1"/>
  <c r="F298" i="3" l="1"/>
  <c r="E298" i="3"/>
  <c r="D298" i="3"/>
  <c r="G298" i="3"/>
  <c r="B298" i="3"/>
  <c r="C299" i="3"/>
  <c r="F173" i="1"/>
  <c r="G173" i="1"/>
  <c r="C174" i="1"/>
  <c r="E173" i="1"/>
  <c r="D173" i="1"/>
  <c r="F50" i="1"/>
  <c r="G50" i="1" s="1"/>
  <c r="B172" i="1"/>
  <c r="G299" i="3" l="1"/>
  <c r="F299" i="3"/>
  <c r="B299" i="3"/>
  <c r="C300" i="3"/>
  <c r="E299" i="3"/>
  <c r="D299" i="3"/>
  <c r="F174" i="1"/>
  <c r="E174" i="1"/>
  <c r="C175" i="1"/>
  <c r="D174" i="1"/>
  <c r="G174" i="1"/>
  <c r="E50" i="1"/>
  <c r="B173" i="1"/>
  <c r="B300" i="3" l="1"/>
  <c r="C301" i="3"/>
  <c r="G300" i="3"/>
  <c r="F300" i="3"/>
  <c r="E300" i="3"/>
  <c r="D300" i="3"/>
  <c r="F175" i="1"/>
  <c r="G175" i="1"/>
  <c r="C176" i="1"/>
  <c r="E175" i="1"/>
  <c r="D175" i="1"/>
  <c r="F51" i="1"/>
  <c r="G51" i="1" s="1"/>
  <c r="E51" i="1" s="1"/>
  <c r="B174" i="1"/>
  <c r="D301" i="3" l="1"/>
  <c r="B301" i="3"/>
  <c r="C302" i="3"/>
  <c r="G301" i="3"/>
  <c r="F301" i="3"/>
  <c r="E301" i="3"/>
  <c r="F176" i="1"/>
  <c r="G176" i="1"/>
  <c r="C177" i="1"/>
  <c r="D176" i="1"/>
  <c r="E176" i="1"/>
  <c r="F52" i="1"/>
  <c r="G52" i="1" s="1"/>
  <c r="E52" i="1" s="1"/>
  <c r="B175" i="1"/>
  <c r="F302" i="3" l="1"/>
  <c r="E302" i="3"/>
  <c r="D302" i="3"/>
  <c r="C303" i="3"/>
  <c r="G302" i="3"/>
  <c r="B302" i="3"/>
  <c r="F177" i="1"/>
  <c r="G177" i="1"/>
  <c r="C178" i="1"/>
  <c r="E177" i="1"/>
  <c r="D177" i="1"/>
  <c r="F53" i="1"/>
  <c r="G53" i="1" s="1"/>
  <c r="B176" i="1"/>
  <c r="G303" i="3" l="1"/>
  <c r="F303" i="3"/>
  <c r="B303" i="3"/>
  <c r="E303" i="3"/>
  <c r="D303" i="3"/>
  <c r="C304" i="3"/>
  <c r="F178" i="1"/>
  <c r="E178" i="1"/>
  <c r="C179" i="1"/>
  <c r="D178" i="1"/>
  <c r="G178" i="1"/>
  <c r="E53" i="1"/>
  <c r="F54" i="1" s="1"/>
  <c r="G54" i="1" s="1"/>
  <c r="E54" i="1" s="1"/>
  <c r="B177" i="1"/>
  <c r="B304" i="3" l="1"/>
  <c r="C305" i="3"/>
  <c r="G304" i="3"/>
  <c r="F304" i="3"/>
  <c r="E304" i="3"/>
  <c r="D304" i="3"/>
  <c r="F179" i="1"/>
  <c r="G179" i="1"/>
  <c r="C180" i="1"/>
  <c r="E179" i="1"/>
  <c r="D179" i="1"/>
  <c r="F55" i="1"/>
  <c r="G55" i="1" s="1"/>
  <c r="E55" i="1" s="1"/>
  <c r="B178" i="1"/>
  <c r="D305" i="3" l="1"/>
  <c r="B305" i="3"/>
  <c r="E305" i="3"/>
  <c r="C306" i="3"/>
  <c r="G305" i="3"/>
  <c r="F305" i="3"/>
  <c r="F180" i="1"/>
  <c r="G180" i="1"/>
  <c r="C181" i="1"/>
  <c r="D180" i="1"/>
  <c r="E180" i="1"/>
  <c r="F56" i="1"/>
  <c r="G56" i="1" s="1"/>
  <c r="B179" i="1"/>
  <c r="F306" i="3" l="1"/>
  <c r="E306" i="3"/>
  <c r="D306" i="3"/>
  <c r="C307" i="3"/>
  <c r="G306" i="3"/>
  <c r="B306" i="3"/>
  <c r="F181" i="1"/>
  <c r="G181" i="1"/>
  <c r="C182" i="1"/>
  <c r="E181" i="1"/>
  <c r="D181" i="1"/>
  <c r="E56" i="1"/>
  <c r="B180" i="1"/>
  <c r="G307" i="3" l="1"/>
  <c r="F307" i="3"/>
  <c r="D307" i="3"/>
  <c r="B307" i="3"/>
  <c r="C308" i="3"/>
  <c r="E307" i="3"/>
  <c r="F182" i="1"/>
  <c r="E182" i="1"/>
  <c r="C183" i="1"/>
  <c r="D182" i="1"/>
  <c r="G182" i="1"/>
  <c r="F57" i="1"/>
  <c r="G57" i="1" s="1"/>
  <c r="B181" i="1"/>
  <c r="B308" i="3" l="1"/>
  <c r="C309" i="3"/>
  <c r="G308" i="3"/>
  <c r="F308" i="3"/>
  <c r="E308" i="3"/>
  <c r="D308" i="3"/>
  <c r="F183" i="1"/>
  <c r="G183" i="1"/>
  <c r="C184" i="1"/>
  <c r="E183" i="1"/>
  <c r="D183" i="1"/>
  <c r="E57" i="1"/>
  <c r="F58" i="1" s="1"/>
  <c r="G58" i="1" s="1"/>
  <c r="B182" i="1"/>
  <c r="D309" i="3" l="1"/>
  <c r="B309" i="3"/>
  <c r="F309" i="3"/>
  <c r="E309" i="3"/>
  <c r="C310" i="3"/>
  <c r="G309" i="3"/>
  <c r="F184" i="1"/>
  <c r="G184" i="1"/>
  <c r="C185" i="1"/>
  <c r="D184" i="1"/>
  <c r="E184" i="1"/>
  <c r="E58" i="1"/>
  <c r="B183" i="1"/>
  <c r="F310" i="3" l="1"/>
  <c r="E310" i="3"/>
  <c r="D310" i="3"/>
  <c r="C311" i="3"/>
  <c r="G310" i="3"/>
  <c r="B310" i="3"/>
  <c r="F185" i="1"/>
  <c r="G185" i="1"/>
  <c r="C186" i="1"/>
  <c r="E185" i="1"/>
  <c r="D185" i="1"/>
  <c r="F59" i="1"/>
  <c r="G59" i="1" s="1"/>
  <c r="B184" i="1"/>
  <c r="G311" i="3" l="1"/>
  <c r="F311" i="3"/>
  <c r="E311" i="3"/>
  <c r="D311" i="3"/>
  <c r="B311" i="3"/>
  <c r="C312" i="3"/>
  <c r="F186" i="1"/>
  <c r="E186" i="1"/>
  <c r="C187" i="1"/>
  <c r="D186" i="1"/>
  <c r="G186" i="1"/>
  <c r="E59" i="1"/>
  <c r="B185" i="1"/>
  <c r="B312" i="3" l="1"/>
  <c r="C313" i="3"/>
  <c r="G312" i="3"/>
  <c r="D312" i="3"/>
  <c r="F312" i="3"/>
  <c r="E312" i="3"/>
  <c r="F187" i="1"/>
  <c r="G187" i="1"/>
  <c r="C188" i="1"/>
  <c r="E187" i="1"/>
  <c r="D187" i="1"/>
  <c r="F60" i="1"/>
  <c r="G60" i="1" s="1"/>
  <c r="B186" i="1"/>
  <c r="D313" i="3" l="1"/>
  <c r="B313" i="3"/>
  <c r="G313" i="3"/>
  <c r="F313" i="3"/>
  <c r="E313" i="3"/>
  <c r="C314" i="3"/>
  <c r="F188" i="1"/>
  <c r="G188" i="1"/>
  <c r="C189" i="1"/>
  <c r="D188" i="1"/>
  <c r="E188" i="1"/>
  <c r="E60" i="1"/>
  <c r="F61" i="1" s="1"/>
  <c r="G61" i="1" s="1"/>
  <c r="E61" i="1" s="1"/>
  <c r="B187" i="1"/>
  <c r="F314" i="3" l="1"/>
  <c r="E314" i="3"/>
  <c r="D314" i="3"/>
  <c r="C315" i="3"/>
  <c r="G314" i="3"/>
  <c r="B314" i="3"/>
  <c r="F189" i="1"/>
  <c r="E189" i="1"/>
  <c r="C190" i="1"/>
  <c r="D189" i="1"/>
  <c r="G189" i="1"/>
  <c r="F62" i="1"/>
  <c r="G62" i="1" s="1"/>
  <c r="E62" i="1" s="1"/>
  <c r="B188" i="1"/>
  <c r="G315" i="3" l="1"/>
  <c r="F315" i="3"/>
  <c r="C316" i="3"/>
  <c r="E315" i="3"/>
  <c r="D315" i="3"/>
  <c r="B315" i="3"/>
  <c r="F190" i="1"/>
  <c r="D190" i="1"/>
  <c r="C191" i="1"/>
  <c r="G190" i="1"/>
  <c r="E190" i="1"/>
  <c r="F63" i="1"/>
  <c r="G63" i="1" s="1"/>
  <c r="B189" i="1"/>
  <c r="B316" i="3" l="1"/>
  <c r="C317" i="3"/>
  <c r="G316" i="3"/>
  <c r="F316" i="3"/>
  <c r="E316" i="3"/>
  <c r="D316" i="3"/>
  <c r="F191" i="1"/>
  <c r="E191" i="1"/>
  <c r="C192" i="1"/>
  <c r="D191" i="1"/>
  <c r="G191" i="1"/>
  <c r="E63" i="1"/>
  <c r="B190" i="1"/>
  <c r="D317" i="3" l="1"/>
  <c r="B317" i="3"/>
  <c r="G317" i="3"/>
  <c r="F317" i="3"/>
  <c r="E317" i="3"/>
  <c r="C318" i="3"/>
  <c r="F192" i="1"/>
  <c r="E192" i="1"/>
  <c r="C193" i="1"/>
  <c r="G192" i="1"/>
  <c r="D192" i="1"/>
  <c r="F64" i="1"/>
  <c r="G64" i="1" s="1"/>
  <c r="E64" i="1" s="1"/>
  <c r="B191" i="1"/>
  <c r="F318" i="3" l="1"/>
  <c r="E318" i="3"/>
  <c r="D318" i="3"/>
  <c r="B318" i="3"/>
  <c r="C319" i="3"/>
  <c r="G318" i="3"/>
  <c r="F193" i="1"/>
  <c r="E193" i="1"/>
  <c r="C194" i="1"/>
  <c r="D193" i="1"/>
  <c r="G193" i="1"/>
  <c r="F65" i="1"/>
  <c r="G65" i="1" s="1"/>
  <c r="E65" i="1" s="1"/>
  <c r="B192" i="1"/>
  <c r="G319" i="3" l="1"/>
  <c r="F319" i="3"/>
  <c r="C320" i="3"/>
  <c r="E319" i="3"/>
  <c r="D319" i="3"/>
  <c r="B319" i="3"/>
  <c r="F194" i="1"/>
  <c r="D194" i="1"/>
  <c r="C195" i="1"/>
  <c r="G194" i="1"/>
  <c r="E194" i="1"/>
  <c r="F66" i="1"/>
  <c r="G66" i="1" s="1"/>
  <c r="B193" i="1"/>
  <c r="B320" i="3" l="1"/>
  <c r="C321" i="3"/>
  <c r="D320" i="3"/>
  <c r="F320" i="3"/>
  <c r="E320" i="3"/>
  <c r="G320" i="3"/>
  <c r="F195" i="1"/>
  <c r="E195" i="1"/>
  <c r="C196" i="1"/>
  <c r="D195" i="1"/>
  <c r="G195" i="1"/>
  <c r="E66" i="1"/>
  <c r="B194" i="1"/>
  <c r="D321" i="3" l="1"/>
  <c r="B321" i="3"/>
  <c r="C322" i="3"/>
  <c r="G321" i="3"/>
  <c r="F321" i="3"/>
  <c r="E321" i="3"/>
  <c r="F196" i="1"/>
  <c r="E196" i="1"/>
  <c r="C197" i="1"/>
  <c r="G196" i="1"/>
  <c r="D196" i="1"/>
  <c r="F67" i="1"/>
  <c r="G67" i="1" s="1"/>
  <c r="B195" i="1"/>
  <c r="F322" i="3" l="1"/>
  <c r="E322" i="3"/>
  <c r="D322" i="3"/>
  <c r="B322" i="3"/>
  <c r="C323" i="3"/>
  <c r="G322" i="3"/>
  <c r="E67" i="1"/>
  <c r="F68" i="1" s="1"/>
  <c r="F197" i="1"/>
  <c r="E197" i="1"/>
  <c r="C198" i="1"/>
  <c r="D197" i="1"/>
  <c r="G197" i="1"/>
  <c r="B196" i="1"/>
  <c r="G323" i="3" l="1"/>
  <c r="F323" i="3"/>
  <c r="C324" i="3"/>
  <c r="E323" i="3"/>
  <c r="D323" i="3"/>
  <c r="B323" i="3"/>
  <c r="G68" i="1"/>
  <c r="E68" i="1" s="1"/>
  <c r="F198" i="1"/>
  <c r="D198" i="1"/>
  <c r="C199" i="1"/>
  <c r="G198" i="1"/>
  <c r="E198" i="1"/>
  <c r="B197" i="1"/>
  <c r="B324" i="3" l="1"/>
  <c r="C325" i="3"/>
  <c r="E324" i="3"/>
  <c r="D324" i="3"/>
  <c r="G324" i="3"/>
  <c r="F324" i="3"/>
  <c r="F69" i="1"/>
  <c r="G69" i="1" s="1"/>
  <c r="E69" i="1" s="1"/>
  <c r="F199" i="1"/>
  <c r="E199" i="1"/>
  <c r="C200" i="1"/>
  <c r="D199" i="1"/>
  <c r="G199" i="1"/>
  <c r="B198" i="1"/>
  <c r="D325" i="3" l="1"/>
  <c r="B325" i="3"/>
  <c r="C326" i="3"/>
  <c r="G325" i="3"/>
  <c r="F325" i="3"/>
  <c r="E325" i="3"/>
  <c r="F70" i="1"/>
  <c r="C201" i="1"/>
  <c r="G200" i="1"/>
  <c r="D200" i="1"/>
  <c r="F200" i="1"/>
  <c r="E200" i="1"/>
  <c r="B199" i="1"/>
  <c r="F326" i="3" l="1"/>
  <c r="E326" i="3"/>
  <c r="D326" i="3"/>
  <c r="G326" i="3"/>
  <c r="B326" i="3"/>
  <c r="C327" i="3"/>
  <c r="G70" i="1"/>
  <c r="E70" i="1" s="1"/>
  <c r="F71" i="1" s="1"/>
  <c r="G71" i="1" s="1"/>
  <c r="E71" i="1" s="1"/>
  <c r="C202" i="1"/>
  <c r="D201" i="1"/>
  <c r="G201" i="1"/>
  <c r="F201" i="1"/>
  <c r="E201" i="1"/>
  <c r="B200" i="1"/>
  <c r="G327" i="3" l="1"/>
  <c r="F327" i="3"/>
  <c r="C328" i="3"/>
  <c r="E327" i="3"/>
  <c r="D327" i="3"/>
  <c r="B327" i="3"/>
  <c r="F72" i="1"/>
  <c r="G72" i="1" s="1"/>
  <c r="E72" i="1" s="1"/>
  <c r="F202" i="1"/>
  <c r="D202" i="1"/>
  <c r="C203" i="1"/>
  <c r="G202" i="1"/>
  <c r="E202" i="1"/>
  <c r="B201" i="1"/>
  <c r="B328" i="3" l="1"/>
  <c r="C329" i="3"/>
  <c r="F328" i="3"/>
  <c r="E328" i="3"/>
  <c r="D328" i="3"/>
  <c r="G328" i="3"/>
  <c r="F203" i="1"/>
  <c r="E203" i="1"/>
  <c r="C204" i="1"/>
  <c r="D203" i="1"/>
  <c r="G203" i="1"/>
  <c r="F73" i="1"/>
  <c r="G73" i="1"/>
  <c r="B202" i="1"/>
  <c r="D329" i="3" l="1"/>
  <c r="B329" i="3"/>
  <c r="C330" i="3"/>
  <c r="E329" i="3"/>
  <c r="G329" i="3"/>
  <c r="F329" i="3"/>
  <c r="F204" i="1"/>
  <c r="E204" i="1"/>
  <c r="C205" i="1"/>
  <c r="G204" i="1"/>
  <c r="D204" i="1"/>
  <c r="E73" i="1"/>
  <c r="B203" i="1"/>
  <c r="F330" i="3" l="1"/>
  <c r="E330" i="3"/>
  <c r="D330" i="3"/>
  <c r="G330" i="3"/>
  <c r="B330" i="3"/>
  <c r="C331" i="3"/>
  <c r="F74" i="1"/>
  <c r="G74" i="1" s="1"/>
  <c r="E74" i="1" s="1"/>
  <c r="F205" i="1"/>
  <c r="E205" i="1"/>
  <c r="C206" i="1"/>
  <c r="D205" i="1"/>
  <c r="G205" i="1"/>
  <c r="B204" i="1"/>
  <c r="G331" i="3" l="1"/>
  <c r="F331" i="3"/>
  <c r="B331" i="3"/>
  <c r="C332" i="3"/>
  <c r="E331" i="3"/>
  <c r="D331" i="3"/>
  <c r="F75" i="1"/>
  <c r="C207" i="1"/>
  <c r="G206" i="1"/>
  <c r="E206" i="1"/>
  <c r="F206" i="1"/>
  <c r="D206" i="1"/>
  <c r="B205" i="1"/>
  <c r="B332" i="3" l="1"/>
  <c r="C333" i="3"/>
  <c r="G332" i="3"/>
  <c r="F332" i="3"/>
  <c r="E332" i="3"/>
  <c r="D332" i="3"/>
  <c r="G75" i="1"/>
  <c r="E75" i="1" s="1"/>
  <c r="F76" i="1" s="1"/>
  <c r="G76" i="1" s="1"/>
  <c r="C208" i="1"/>
  <c r="D207" i="1"/>
  <c r="G207" i="1"/>
  <c r="F207" i="1"/>
  <c r="E207" i="1"/>
  <c r="B206" i="1"/>
  <c r="E333" i="3" l="1"/>
  <c r="D333" i="3"/>
  <c r="B333" i="3"/>
  <c r="C334" i="3"/>
  <c r="G333" i="3"/>
  <c r="F333" i="3"/>
  <c r="F208" i="1"/>
  <c r="D208" i="1"/>
  <c r="C209" i="1"/>
  <c r="G208" i="1"/>
  <c r="E208" i="1"/>
  <c r="E76" i="1"/>
  <c r="B207" i="1"/>
  <c r="G334" i="3" l="1"/>
  <c r="F334" i="3"/>
  <c r="E334" i="3"/>
  <c r="D334" i="3"/>
  <c r="C335" i="3"/>
  <c r="B334" i="3"/>
  <c r="F77" i="1"/>
  <c r="G77" i="1" s="1"/>
  <c r="E77" i="1" s="1"/>
  <c r="F209" i="1"/>
  <c r="E209" i="1"/>
  <c r="C210" i="1"/>
  <c r="D209" i="1"/>
  <c r="G209" i="1"/>
  <c r="B208" i="1"/>
  <c r="C336" i="3" l="1"/>
  <c r="G335" i="3"/>
  <c r="F335" i="3"/>
  <c r="E335" i="3"/>
  <c r="D335" i="3"/>
  <c r="B335" i="3"/>
  <c r="C211" i="1"/>
  <c r="G210" i="1"/>
  <c r="E210" i="1"/>
  <c r="F210" i="1"/>
  <c r="D210" i="1"/>
  <c r="F78" i="1"/>
  <c r="G78" i="1" s="1"/>
  <c r="E78" i="1" s="1"/>
  <c r="B209" i="1"/>
  <c r="B336" i="3" l="1"/>
  <c r="C337" i="3"/>
  <c r="G336" i="3"/>
  <c r="F336" i="3"/>
  <c r="E336" i="3"/>
  <c r="D336" i="3"/>
  <c r="F211" i="1"/>
  <c r="E211" i="1"/>
  <c r="C212" i="1"/>
  <c r="D211" i="1"/>
  <c r="G211" i="1"/>
  <c r="F79" i="1"/>
  <c r="G79" i="1" s="1"/>
  <c r="B210" i="1"/>
  <c r="E337" i="3" l="1"/>
  <c r="D337" i="3"/>
  <c r="B337" i="3"/>
  <c r="C338" i="3"/>
  <c r="G337" i="3"/>
  <c r="F337" i="3"/>
  <c r="F212" i="1"/>
  <c r="D212" i="1"/>
  <c r="C213" i="1"/>
  <c r="G212" i="1"/>
  <c r="E212" i="1"/>
  <c r="E79" i="1"/>
  <c r="B211" i="1"/>
  <c r="G338" i="3" l="1"/>
  <c r="F338" i="3"/>
  <c r="E338" i="3"/>
  <c r="D338" i="3"/>
  <c r="B338" i="3"/>
  <c r="C339" i="3"/>
  <c r="F213" i="1"/>
  <c r="E213" i="1"/>
  <c r="C214" i="1"/>
  <c r="D213" i="1"/>
  <c r="G213" i="1"/>
  <c r="F80" i="1"/>
  <c r="G80" i="1" s="1"/>
  <c r="B212" i="1"/>
  <c r="C340" i="3" l="1"/>
  <c r="G339" i="3"/>
  <c r="F339" i="3"/>
  <c r="B339" i="3"/>
  <c r="D339" i="3"/>
  <c r="E339" i="3"/>
  <c r="F214" i="1"/>
  <c r="D214" i="1"/>
  <c r="C215" i="1"/>
  <c r="G214" i="1"/>
  <c r="E214" i="1"/>
  <c r="E80" i="1"/>
  <c r="B213" i="1"/>
  <c r="B340" i="3" l="1"/>
  <c r="C341" i="3"/>
  <c r="G340" i="3"/>
  <c r="F340" i="3"/>
  <c r="E340" i="3"/>
  <c r="D340" i="3"/>
  <c r="F215" i="1"/>
  <c r="E215" i="1"/>
  <c r="C216" i="1"/>
  <c r="D215" i="1"/>
  <c r="G215" i="1"/>
  <c r="F81" i="1"/>
  <c r="G81" i="1" s="1"/>
  <c r="B214" i="1"/>
  <c r="E341" i="3" l="1"/>
  <c r="D341" i="3"/>
  <c r="B341" i="3"/>
  <c r="C342" i="3"/>
  <c r="G341" i="3"/>
  <c r="F341" i="3"/>
  <c r="F216" i="1"/>
  <c r="D216" i="1"/>
  <c r="C217" i="1"/>
  <c r="G216" i="1"/>
  <c r="E216" i="1"/>
  <c r="E81" i="1"/>
  <c r="F82" i="1" s="1"/>
  <c r="B215" i="1"/>
  <c r="G342" i="3" l="1"/>
  <c r="F342" i="3"/>
  <c r="E342" i="3"/>
  <c r="D342" i="3"/>
  <c r="C343" i="3"/>
  <c r="B342" i="3"/>
  <c r="G82" i="1"/>
  <c r="E82" i="1" s="1"/>
  <c r="F217" i="1"/>
  <c r="G217" i="1"/>
  <c r="C218" i="1"/>
  <c r="D217" i="1"/>
  <c r="E217" i="1"/>
  <c r="B216" i="1"/>
  <c r="C344" i="3" l="1"/>
  <c r="G343" i="3"/>
  <c r="F343" i="3"/>
  <c r="E343" i="3"/>
  <c r="D343" i="3"/>
  <c r="B343" i="3"/>
  <c r="F83" i="1"/>
  <c r="G83" i="1" s="1"/>
  <c r="E83" i="1" s="1"/>
  <c r="F84" i="1" s="1"/>
  <c r="F218" i="1"/>
  <c r="D218" i="1"/>
  <c r="C219" i="1"/>
  <c r="G218" i="1"/>
  <c r="E218" i="1"/>
  <c r="B217" i="1"/>
  <c r="B344" i="3" l="1"/>
  <c r="C345" i="3"/>
  <c r="G344" i="3"/>
  <c r="F344" i="3"/>
  <c r="E344" i="3"/>
  <c r="D344" i="3"/>
  <c r="G84" i="1"/>
  <c r="E84" i="1" s="1"/>
  <c r="F219" i="1"/>
  <c r="E219" i="1"/>
  <c r="C220" i="1"/>
  <c r="D219" i="1"/>
  <c r="G219" i="1"/>
  <c r="B218" i="1"/>
  <c r="E345" i="3" l="1"/>
  <c r="D345" i="3"/>
  <c r="B345" i="3"/>
  <c r="C346" i="3"/>
  <c r="G345" i="3"/>
  <c r="F345" i="3"/>
  <c r="D147" i="1"/>
  <c r="F85" i="1"/>
  <c r="G85" i="1" s="1"/>
  <c r="F220" i="1"/>
  <c r="D220" i="1"/>
  <c r="C221" i="1"/>
  <c r="G220" i="1"/>
  <c r="E220" i="1"/>
  <c r="B219" i="1"/>
  <c r="G346" i="3" l="1"/>
  <c r="F346" i="3"/>
  <c r="E346" i="3"/>
  <c r="D346" i="3"/>
  <c r="B346" i="3"/>
  <c r="C347" i="3"/>
  <c r="D148" i="1"/>
  <c r="E85" i="1"/>
  <c r="F86" i="1" s="1"/>
  <c r="F221" i="1"/>
  <c r="E221" i="1"/>
  <c r="C222" i="1"/>
  <c r="D221" i="1"/>
  <c r="G221" i="1"/>
  <c r="B220" i="1"/>
  <c r="C348" i="3" l="1"/>
  <c r="G347" i="3"/>
  <c r="F347" i="3"/>
  <c r="E347" i="3"/>
  <c r="D347" i="3"/>
  <c r="B347" i="3"/>
  <c r="D149" i="1"/>
  <c r="G86" i="1"/>
  <c r="E86" i="1" s="1"/>
  <c r="C223" i="1"/>
  <c r="G222" i="1"/>
  <c r="E222" i="1"/>
  <c r="F222" i="1"/>
  <c r="D222" i="1"/>
  <c r="B221" i="1"/>
  <c r="B348" i="3" l="1"/>
  <c r="C349" i="3"/>
  <c r="G348" i="3"/>
  <c r="F348" i="3"/>
  <c r="E348" i="3"/>
  <c r="D348" i="3"/>
  <c r="D150" i="1"/>
  <c r="G87" i="1"/>
  <c r="F87" i="1"/>
  <c r="C224" i="1"/>
  <c r="D223" i="1"/>
  <c r="G223" i="1"/>
  <c r="F223" i="1"/>
  <c r="E223" i="1"/>
  <c r="B222" i="1"/>
  <c r="E349" i="3" l="1"/>
  <c r="D349" i="3"/>
  <c r="B349" i="3"/>
  <c r="G349" i="3"/>
  <c r="F349" i="3"/>
  <c r="C350" i="3"/>
  <c r="D151" i="1"/>
  <c r="E87" i="1"/>
  <c r="F17" i="1"/>
  <c r="C225" i="1"/>
  <c r="D224" i="1"/>
  <c r="G224" i="1"/>
  <c r="F224" i="1"/>
  <c r="E224" i="1"/>
  <c r="B223" i="1"/>
  <c r="G350" i="3" l="1"/>
  <c r="F350" i="3"/>
  <c r="E350" i="3"/>
  <c r="D350" i="3"/>
  <c r="C351" i="3"/>
  <c r="B350" i="3"/>
  <c r="D152" i="1"/>
  <c r="G88" i="1"/>
  <c r="F88" i="1"/>
  <c r="F225" i="1"/>
  <c r="G225" i="1"/>
  <c r="C226" i="1"/>
  <c r="D225" i="1"/>
  <c r="E225" i="1"/>
  <c r="B224" i="1"/>
  <c r="C352" i="3" l="1"/>
  <c r="G351" i="3"/>
  <c r="F351" i="3"/>
  <c r="E351" i="3"/>
  <c r="D351" i="3"/>
  <c r="B351" i="3"/>
  <c r="D153" i="1"/>
  <c r="E88" i="1"/>
  <c r="F226" i="1"/>
  <c r="D226" i="1"/>
  <c r="C227" i="1"/>
  <c r="G226" i="1"/>
  <c r="E226" i="1"/>
  <c r="B225" i="1"/>
  <c r="B352" i="3" l="1"/>
  <c r="C353" i="3"/>
  <c r="G352" i="3"/>
  <c r="F352" i="3"/>
  <c r="E352" i="3"/>
  <c r="D352" i="3"/>
  <c r="D154" i="1"/>
  <c r="G89" i="1"/>
  <c r="F89" i="1"/>
  <c r="F227" i="1"/>
  <c r="D227" i="1"/>
  <c r="C228" i="1"/>
  <c r="G227" i="1"/>
  <c r="E227" i="1"/>
  <c r="B226" i="1"/>
  <c r="E353" i="3" l="1"/>
  <c r="D353" i="3"/>
  <c r="B353" i="3"/>
  <c r="C354" i="3"/>
  <c r="G353" i="3"/>
  <c r="F353" i="3"/>
  <c r="D155" i="1"/>
  <c r="E89" i="1"/>
  <c r="F90" i="1" s="1"/>
  <c r="C229" i="1"/>
  <c r="G228" i="1"/>
  <c r="E228" i="1"/>
  <c r="F228" i="1"/>
  <c r="D228" i="1"/>
  <c r="B227" i="1"/>
  <c r="G354" i="3" l="1"/>
  <c r="F354" i="3"/>
  <c r="E354" i="3"/>
  <c r="D354" i="3"/>
  <c r="B354" i="3"/>
  <c r="C355" i="3"/>
  <c r="G90" i="1"/>
  <c r="E90" i="1" s="1"/>
  <c r="G91" i="1" s="1"/>
  <c r="D156" i="1"/>
  <c r="C230" i="1"/>
  <c r="E229" i="1"/>
  <c r="D229" i="1"/>
  <c r="F229" i="1"/>
  <c r="G229" i="1"/>
  <c r="B228" i="1"/>
  <c r="C356" i="3" l="1"/>
  <c r="G355" i="3"/>
  <c r="F355" i="3"/>
  <c r="E355" i="3"/>
  <c r="D355" i="3"/>
  <c r="B355" i="3"/>
  <c r="F91" i="1"/>
  <c r="E91" i="1" s="1"/>
  <c r="D157" i="1"/>
  <c r="F230" i="1"/>
  <c r="E230" i="1"/>
  <c r="C231" i="1"/>
  <c r="D230" i="1"/>
  <c r="G230" i="1"/>
  <c r="B229" i="1"/>
  <c r="B356" i="3" l="1"/>
  <c r="C357" i="3"/>
  <c r="G356" i="3"/>
  <c r="F356" i="3"/>
  <c r="E356" i="3"/>
  <c r="D356" i="3"/>
  <c r="D158" i="1"/>
  <c r="F92" i="1"/>
  <c r="G92" i="1"/>
  <c r="C232" i="1"/>
  <c r="D231" i="1"/>
  <c r="E231" i="1"/>
  <c r="F231" i="1"/>
  <c r="G231" i="1"/>
  <c r="B230" i="1"/>
  <c r="E357" i="3" l="1"/>
  <c r="D357" i="3"/>
  <c r="B357" i="3"/>
  <c r="C358" i="3"/>
  <c r="G357" i="3"/>
  <c r="F357" i="3"/>
  <c r="E92" i="1"/>
  <c r="F93" i="1" s="1"/>
  <c r="F232" i="1"/>
  <c r="E232" i="1"/>
  <c r="C233" i="1"/>
  <c r="D232" i="1"/>
  <c r="G232" i="1"/>
  <c r="B231" i="1"/>
  <c r="G358" i="3" l="1"/>
  <c r="F358" i="3"/>
  <c r="E358" i="3"/>
  <c r="D358" i="3"/>
  <c r="C359" i="3"/>
  <c r="B358" i="3"/>
  <c r="G93" i="1"/>
  <c r="E93" i="1" s="1"/>
  <c r="F94" i="1" s="1"/>
  <c r="F233" i="1"/>
  <c r="D233" i="1"/>
  <c r="C234" i="1"/>
  <c r="G233" i="1"/>
  <c r="E233" i="1"/>
  <c r="B232" i="1"/>
  <c r="C360" i="3" l="1"/>
  <c r="G359" i="3"/>
  <c r="F359" i="3"/>
  <c r="E359" i="3"/>
  <c r="D359" i="3"/>
  <c r="B359" i="3"/>
  <c r="G94" i="1"/>
  <c r="E94" i="1" s="1"/>
  <c r="F95" i="1" s="1"/>
  <c r="F234" i="1"/>
  <c r="E234" i="1"/>
  <c r="C235" i="1"/>
  <c r="D234" i="1"/>
  <c r="G234" i="1"/>
  <c r="B233" i="1"/>
  <c r="B360" i="3" l="1"/>
  <c r="C361" i="3"/>
  <c r="E360" i="3"/>
  <c r="D360" i="3"/>
  <c r="F360" i="3"/>
  <c r="G360" i="3"/>
  <c r="G95" i="1"/>
  <c r="E95" i="1" s="1"/>
  <c r="F96" i="1" s="1"/>
  <c r="F235" i="1"/>
  <c r="E235" i="1"/>
  <c r="C236" i="1"/>
  <c r="G235" i="1"/>
  <c r="D235" i="1"/>
  <c r="B234" i="1"/>
  <c r="E361" i="3" l="1"/>
  <c r="D361" i="3"/>
  <c r="B361" i="3"/>
  <c r="C362" i="3"/>
  <c r="G361" i="3"/>
  <c r="F361" i="3"/>
  <c r="G96" i="1"/>
  <c r="E96" i="1" s="1"/>
  <c r="F97" i="1" s="1"/>
  <c r="F236" i="1"/>
  <c r="E236" i="1"/>
  <c r="C237" i="1"/>
  <c r="D236" i="1"/>
  <c r="G236" i="1"/>
  <c r="B235" i="1"/>
  <c r="G362" i="3" l="1"/>
  <c r="F362" i="3"/>
  <c r="E362" i="3"/>
  <c r="D362" i="3"/>
  <c r="B362" i="3"/>
  <c r="C363" i="3"/>
  <c r="G97" i="1"/>
  <c r="E97" i="1" s="1"/>
  <c r="F98" i="1" s="1"/>
  <c r="F237" i="1"/>
  <c r="D237" i="1"/>
  <c r="C238" i="1"/>
  <c r="G237" i="1"/>
  <c r="E237" i="1"/>
  <c r="B236" i="1"/>
  <c r="C364" i="3" l="1"/>
  <c r="G363" i="3"/>
  <c r="F363" i="3"/>
  <c r="E363" i="3"/>
  <c r="D363" i="3"/>
  <c r="B363" i="3"/>
  <c r="G98" i="1"/>
  <c r="E98" i="1" s="1"/>
  <c r="G99" i="1" s="1"/>
  <c r="F238" i="1"/>
  <c r="E238" i="1"/>
  <c r="C239" i="1"/>
  <c r="D238" i="1"/>
  <c r="G238" i="1"/>
  <c r="B237" i="1"/>
  <c r="B364" i="3" l="1"/>
  <c r="C365" i="3"/>
  <c r="G364" i="3"/>
  <c r="F364" i="3"/>
  <c r="E364" i="3"/>
  <c r="D364" i="3"/>
  <c r="F99" i="1"/>
  <c r="E99" i="1" s="1"/>
  <c r="F239" i="1"/>
  <c r="E239" i="1"/>
  <c r="C240" i="1"/>
  <c r="G239" i="1"/>
  <c r="D239" i="1"/>
  <c r="B238" i="1"/>
  <c r="E365" i="3" l="1"/>
  <c r="D365" i="3"/>
  <c r="B365" i="3"/>
  <c r="C366" i="3"/>
  <c r="G365" i="3"/>
  <c r="F365" i="3"/>
  <c r="F100" i="1"/>
  <c r="G100" i="1"/>
  <c r="E100" i="1" s="1"/>
  <c r="F240" i="1"/>
  <c r="E240" i="1"/>
  <c r="C241" i="1"/>
  <c r="D240" i="1"/>
  <c r="G240" i="1"/>
  <c r="B239" i="1"/>
  <c r="G366" i="3" l="1"/>
  <c r="F366" i="3"/>
  <c r="E366" i="3"/>
  <c r="D366" i="3"/>
  <c r="C367" i="3"/>
  <c r="B366" i="3"/>
  <c r="G101" i="1"/>
  <c r="F101" i="1"/>
  <c r="F241" i="1"/>
  <c r="D241" i="1"/>
  <c r="C242" i="1"/>
  <c r="G241" i="1"/>
  <c r="E241" i="1"/>
  <c r="B240" i="1"/>
  <c r="C368" i="3" l="1"/>
  <c r="G367" i="3"/>
  <c r="F367" i="3"/>
  <c r="E367" i="3"/>
  <c r="D367" i="3"/>
  <c r="B367" i="3"/>
  <c r="E101" i="1"/>
  <c r="G102" i="1" s="1"/>
  <c r="F242" i="1"/>
  <c r="E242" i="1"/>
  <c r="C243" i="1"/>
  <c r="D242" i="1"/>
  <c r="G242" i="1"/>
  <c r="B241" i="1"/>
  <c r="B368" i="3" l="1"/>
  <c r="C369" i="3"/>
  <c r="G368" i="3"/>
  <c r="F368" i="3"/>
  <c r="E368" i="3"/>
  <c r="D368" i="3"/>
  <c r="F102" i="1"/>
  <c r="E102" i="1" s="1"/>
  <c r="F243" i="1"/>
  <c r="E243" i="1"/>
  <c r="C244" i="1"/>
  <c r="G243" i="1"/>
  <c r="D243" i="1"/>
  <c r="B242" i="1"/>
  <c r="E369" i="3" l="1"/>
  <c r="D369" i="3"/>
  <c r="B369" i="3"/>
  <c r="C370" i="3"/>
  <c r="G369" i="3"/>
  <c r="F369" i="3"/>
  <c r="F103" i="1"/>
  <c r="G103" i="1"/>
  <c r="E103" i="1" s="1"/>
  <c r="F104" i="1" s="1"/>
  <c r="F244" i="1"/>
  <c r="E244" i="1"/>
  <c r="C245" i="1"/>
  <c r="D244" i="1"/>
  <c r="G244" i="1"/>
  <c r="B243" i="1"/>
  <c r="G370" i="3" l="1"/>
  <c r="F370" i="3"/>
  <c r="E370" i="3"/>
  <c r="D370" i="3"/>
  <c r="B370" i="3"/>
  <c r="C371" i="3"/>
  <c r="G104" i="1"/>
  <c r="E104" i="1" s="1"/>
  <c r="F245" i="1"/>
  <c r="D245" i="1"/>
  <c r="C246" i="1"/>
  <c r="G245" i="1"/>
  <c r="E245" i="1"/>
  <c r="B244" i="1"/>
  <c r="C372" i="3" l="1"/>
  <c r="G371" i="3"/>
  <c r="F371" i="3"/>
  <c r="B371" i="3"/>
  <c r="E371" i="3"/>
  <c r="D371" i="3"/>
  <c r="G105" i="1"/>
  <c r="F105" i="1"/>
  <c r="F246" i="1"/>
  <c r="E246" i="1"/>
  <c r="C247" i="1"/>
  <c r="D246" i="1"/>
  <c r="G246" i="1"/>
  <c r="B245" i="1"/>
  <c r="B372" i="3" l="1"/>
  <c r="C373" i="3"/>
  <c r="G372" i="3"/>
  <c r="F372" i="3"/>
  <c r="E372" i="3"/>
  <c r="D372" i="3"/>
  <c r="E105" i="1"/>
  <c r="G106" i="1" s="1"/>
  <c r="F247" i="1"/>
  <c r="E247" i="1"/>
  <c r="C248" i="1"/>
  <c r="G247" i="1"/>
  <c r="D247" i="1"/>
  <c r="B246" i="1"/>
  <c r="E373" i="3" l="1"/>
  <c r="D373" i="3"/>
  <c r="B373" i="3"/>
  <c r="C374" i="3"/>
  <c r="G373" i="3"/>
  <c r="F373" i="3"/>
  <c r="F106" i="1"/>
  <c r="E106" i="1" s="1"/>
  <c r="G107" i="1" s="1"/>
  <c r="C249" i="1"/>
  <c r="D248" i="1"/>
  <c r="G248" i="1"/>
  <c r="F248" i="1"/>
  <c r="E248" i="1"/>
  <c r="B247" i="1"/>
  <c r="G374" i="3" l="1"/>
  <c r="F374" i="3"/>
  <c r="E374" i="3"/>
  <c r="D374" i="3"/>
  <c r="C375" i="3"/>
  <c r="B374" i="3"/>
  <c r="F107" i="1"/>
  <c r="E107" i="1" s="1"/>
  <c r="F108" i="1" s="1"/>
  <c r="F249" i="1"/>
  <c r="D249" i="1"/>
  <c r="C250" i="1"/>
  <c r="G249" i="1"/>
  <c r="E249" i="1"/>
  <c r="B248" i="1"/>
  <c r="C376" i="3" l="1"/>
  <c r="G375" i="3"/>
  <c r="F375" i="3"/>
  <c r="E375" i="3"/>
  <c r="D375" i="3"/>
  <c r="B375" i="3"/>
  <c r="G108" i="1"/>
  <c r="E108" i="1" s="1"/>
  <c r="F109" i="1" s="1"/>
  <c r="F250" i="1"/>
  <c r="E250" i="1"/>
  <c r="C251" i="1"/>
  <c r="D250" i="1"/>
  <c r="G250" i="1"/>
  <c r="B249" i="1"/>
  <c r="B376" i="3" l="1"/>
  <c r="C377" i="3"/>
  <c r="G376" i="3"/>
  <c r="F376" i="3"/>
  <c r="E376" i="3"/>
  <c r="D376" i="3"/>
  <c r="G109" i="1"/>
  <c r="E109" i="1" s="1"/>
  <c r="F251" i="1"/>
  <c r="E251" i="1"/>
  <c r="C252" i="1"/>
  <c r="G251" i="1"/>
  <c r="D251" i="1"/>
  <c r="B250" i="1"/>
  <c r="E377" i="3" l="1"/>
  <c r="D377" i="3"/>
  <c r="B377" i="3"/>
  <c r="C378" i="3"/>
  <c r="G377" i="3"/>
  <c r="F377" i="3"/>
  <c r="F252" i="1"/>
  <c r="E252" i="1"/>
  <c r="C253" i="1"/>
  <c r="D252" i="1"/>
  <c r="G252" i="1"/>
  <c r="F110" i="1"/>
  <c r="G110" i="1"/>
  <c r="B251" i="1"/>
  <c r="G378" i="3" l="1"/>
  <c r="F378" i="3"/>
  <c r="E378" i="3"/>
  <c r="D378" i="3"/>
  <c r="B378" i="3"/>
  <c r="C379" i="3"/>
  <c r="F253" i="1"/>
  <c r="D253" i="1"/>
  <c r="C254" i="1"/>
  <c r="G253" i="1"/>
  <c r="E253" i="1"/>
  <c r="E110" i="1"/>
  <c r="B252" i="1"/>
  <c r="C380" i="3" l="1"/>
  <c r="G379" i="3"/>
  <c r="F379" i="3"/>
  <c r="E379" i="3"/>
  <c r="D379" i="3"/>
  <c r="B379" i="3"/>
  <c r="F254" i="1"/>
  <c r="E254" i="1"/>
  <c r="C255" i="1"/>
  <c r="D254" i="1"/>
  <c r="G254" i="1"/>
  <c r="F111" i="1"/>
  <c r="G111" i="1"/>
  <c r="B253" i="1"/>
  <c r="B380" i="3" l="1"/>
  <c r="C381" i="3"/>
  <c r="G380" i="3"/>
  <c r="F380" i="3"/>
  <c r="E380" i="3"/>
  <c r="D380" i="3"/>
  <c r="F255" i="1"/>
  <c r="E255" i="1"/>
  <c r="C256" i="1"/>
  <c r="G255" i="1"/>
  <c r="D255" i="1"/>
  <c r="E111" i="1"/>
  <c r="F112" i="1" s="1"/>
  <c r="B254" i="1"/>
  <c r="E381" i="3" l="1"/>
  <c r="D381" i="3"/>
  <c r="B381" i="3"/>
  <c r="G381" i="3"/>
  <c r="F381" i="3"/>
  <c r="C382" i="3"/>
  <c r="G112" i="1"/>
  <c r="E112" i="1" s="1"/>
  <c r="C257" i="1"/>
  <c r="D256" i="1"/>
  <c r="E256" i="1"/>
  <c r="F256" i="1"/>
  <c r="G256" i="1"/>
  <c r="B255" i="1"/>
  <c r="G382" i="3" l="1"/>
  <c r="F382" i="3"/>
  <c r="E382" i="3"/>
  <c r="D382" i="3"/>
  <c r="C383" i="3"/>
  <c r="B382" i="3"/>
  <c r="F257" i="1"/>
  <c r="D257" i="1"/>
  <c r="C258" i="1"/>
  <c r="G257" i="1"/>
  <c r="E257" i="1"/>
  <c r="F113" i="1"/>
  <c r="G113" i="1"/>
  <c r="B256" i="1"/>
  <c r="C384" i="3" l="1"/>
  <c r="G383" i="3"/>
  <c r="F383" i="3"/>
  <c r="E383" i="3"/>
  <c r="D383" i="3"/>
  <c r="B383" i="3"/>
  <c r="C259" i="1"/>
  <c r="D258" i="1"/>
  <c r="G258" i="1"/>
  <c r="F258" i="1"/>
  <c r="E258" i="1"/>
  <c r="E113" i="1"/>
  <c r="F114" i="1" s="1"/>
  <c r="B257" i="1"/>
  <c r="B384" i="3" l="1"/>
  <c r="C385" i="3"/>
  <c r="G384" i="3"/>
  <c r="F384" i="3"/>
  <c r="E384" i="3"/>
  <c r="D384" i="3"/>
  <c r="C260" i="1"/>
  <c r="G259" i="1"/>
  <c r="D259" i="1"/>
  <c r="F259" i="1"/>
  <c r="E259" i="1"/>
  <c r="G114" i="1"/>
  <c r="E114" i="1" s="1"/>
  <c r="B258" i="1"/>
  <c r="E385" i="3" l="1"/>
  <c r="D385" i="3"/>
  <c r="B385" i="3"/>
  <c r="C386" i="3"/>
  <c r="G385" i="3"/>
  <c r="F385" i="3"/>
  <c r="C261" i="1"/>
  <c r="D260" i="1"/>
  <c r="G260" i="1"/>
  <c r="F260" i="1"/>
  <c r="E260" i="1"/>
  <c r="F115" i="1"/>
  <c r="G115" i="1"/>
  <c r="B259" i="1"/>
  <c r="G386" i="3" l="1"/>
  <c r="G21" i="3" s="1"/>
  <c r="F386" i="3"/>
  <c r="F21" i="3" s="1"/>
  <c r="E386" i="3"/>
  <c r="D386" i="3"/>
  <c r="B386" i="3"/>
  <c r="F261" i="1"/>
  <c r="E261" i="1"/>
  <c r="C262" i="1"/>
  <c r="D261" i="1"/>
  <c r="G261" i="1"/>
  <c r="E115" i="1"/>
  <c r="F116" i="1" s="1"/>
  <c r="B260" i="1"/>
  <c r="C263" i="1" l="1"/>
  <c r="D262" i="1"/>
  <c r="G262" i="1"/>
  <c r="F262" i="1"/>
  <c r="E262" i="1"/>
  <c r="G116" i="1"/>
  <c r="E116" i="1" s="1"/>
  <c r="B261" i="1"/>
  <c r="C264" i="1" l="1"/>
  <c r="G263" i="1"/>
  <c r="D263" i="1"/>
  <c r="F263" i="1"/>
  <c r="E263" i="1"/>
  <c r="F117" i="1"/>
  <c r="G117" i="1"/>
  <c r="B262" i="1"/>
  <c r="F264" i="1" l="1"/>
  <c r="E264" i="1"/>
  <c r="C265" i="1"/>
  <c r="D264" i="1"/>
  <c r="G264" i="1"/>
  <c r="E117" i="1"/>
  <c r="F118" i="1" s="1"/>
  <c r="B263" i="1"/>
  <c r="G118" i="1" l="1"/>
  <c r="E118" i="1" s="1"/>
  <c r="C266" i="1"/>
  <c r="G265" i="1"/>
  <c r="E265" i="1"/>
  <c r="F265" i="1"/>
  <c r="D265" i="1"/>
  <c r="B264" i="1"/>
  <c r="F119" i="1" l="1"/>
  <c r="G119" i="1"/>
  <c r="E119" i="1" s="1"/>
  <c r="F120" i="1" s="1"/>
  <c r="C267" i="1"/>
  <c r="D266" i="1"/>
  <c r="G266" i="1"/>
  <c r="F266" i="1"/>
  <c r="E266" i="1"/>
  <c r="B265" i="1"/>
  <c r="G120" i="1" l="1"/>
  <c r="E120" i="1" s="1"/>
  <c r="F121" i="1" s="1"/>
  <c r="C268" i="1"/>
  <c r="G267" i="1"/>
  <c r="D267" i="1"/>
  <c r="F267" i="1"/>
  <c r="E267" i="1"/>
  <c r="B266" i="1"/>
  <c r="C269" i="1" l="1"/>
  <c r="D268" i="1"/>
  <c r="G268" i="1"/>
  <c r="F268" i="1"/>
  <c r="E268" i="1"/>
  <c r="G121" i="1"/>
  <c r="E121" i="1" s="1"/>
  <c r="B267" i="1"/>
  <c r="C270" i="1" l="1"/>
  <c r="G269" i="1"/>
  <c r="E269" i="1"/>
  <c r="F269" i="1"/>
  <c r="D269" i="1"/>
  <c r="F122" i="1"/>
  <c r="G122" i="1"/>
  <c r="B268" i="1"/>
  <c r="F270" i="1" l="1"/>
  <c r="E270" i="1"/>
  <c r="C271" i="1"/>
  <c r="D270" i="1"/>
  <c r="G270" i="1"/>
  <c r="E122" i="1"/>
  <c r="F123" i="1" s="1"/>
  <c r="B269" i="1"/>
  <c r="C272" i="1" l="1"/>
  <c r="G271" i="1"/>
  <c r="D271" i="1"/>
  <c r="F271" i="1"/>
  <c r="E271" i="1"/>
  <c r="G123" i="1"/>
  <c r="E123" i="1" s="1"/>
  <c r="B270" i="1"/>
  <c r="G124" i="1" l="1"/>
  <c r="F124" i="1"/>
  <c r="C273" i="1"/>
  <c r="D272" i="1"/>
  <c r="G272" i="1"/>
  <c r="F272" i="1"/>
  <c r="E272" i="1"/>
  <c r="B271" i="1"/>
  <c r="E124" i="1" l="1"/>
  <c r="F125" i="1" s="1"/>
  <c r="F273" i="1"/>
  <c r="D273" i="1"/>
  <c r="C274" i="1"/>
  <c r="G273" i="1"/>
  <c r="E273" i="1"/>
  <c r="B272" i="1"/>
  <c r="G125" i="1" l="1"/>
  <c r="E125" i="1" s="1"/>
  <c r="G126" i="1" s="1"/>
  <c r="F274" i="1"/>
  <c r="E274" i="1"/>
  <c r="C275" i="1"/>
  <c r="D274" i="1"/>
  <c r="G274" i="1"/>
  <c r="B273" i="1"/>
  <c r="F126" i="1" l="1"/>
  <c r="C276" i="1"/>
  <c r="G275" i="1"/>
  <c r="D275" i="1"/>
  <c r="F275" i="1"/>
  <c r="E275" i="1"/>
  <c r="E126" i="1"/>
  <c r="F127" i="1" s="1"/>
  <c r="B274" i="1"/>
  <c r="G127" i="1" l="1"/>
  <c r="E127" i="1" s="1"/>
  <c r="F128" i="1" s="1"/>
  <c r="C277" i="1"/>
  <c r="D276" i="1"/>
  <c r="G276" i="1"/>
  <c r="F276" i="1"/>
  <c r="E276" i="1"/>
  <c r="B275" i="1"/>
  <c r="C278" i="1" l="1"/>
  <c r="G277" i="1"/>
  <c r="E277" i="1"/>
  <c r="F277" i="1"/>
  <c r="D277" i="1"/>
  <c r="G128" i="1"/>
  <c r="E128" i="1" s="1"/>
  <c r="B276" i="1"/>
  <c r="G129" i="1" l="1"/>
  <c r="F129" i="1"/>
  <c r="C279" i="1"/>
  <c r="D278" i="1"/>
  <c r="G278" i="1"/>
  <c r="F278" i="1"/>
  <c r="E278" i="1"/>
  <c r="B277" i="1"/>
  <c r="E129" i="1" l="1"/>
  <c r="F130" i="1" s="1"/>
  <c r="C280" i="1"/>
  <c r="G279" i="1"/>
  <c r="D279" i="1"/>
  <c r="F279" i="1"/>
  <c r="E279" i="1"/>
  <c r="B278" i="1"/>
  <c r="G130" i="1" l="1"/>
  <c r="E130" i="1" s="1"/>
  <c r="F280" i="1"/>
  <c r="E280" i="1"/>
  <c r="C281" i="1"/>
  <c r="D280" i="1"/>
  <c r="G280" i="1"/>
  <c r="B279" i="1"/>
  <c r="F131" i="1" l="1"/>
  <c r="G131" i="1"/>
  <c r="C282" i="1"/>
  <c r="G281" i="1"/>
  <c r="E281" i="1"/>
  <c r="F281" i="1"/>
  <c r="D281" i="1"/>
  <c r="B280" i="1"/>
  <c r="E131" i="1" l="1"/>
  <c r="F282" i="1"/>
  <c r="E282" i="1"/>
  <c r="C283" i="1"/>
  <c r="D282" i="1"/>
  <c r="G282" i="1"/>
  <c r="B281" i="1"/>
  <c r="G132" i="1" l="1"/>
  <c r="F132" i="1"/>
  <c r="C284" i="1"/>
  <c r="G283" i="1"/>
  <c r="D283" i="1"/>
  <c r="F283" i="1"/>
  <c r="E283" i="1"/>
  <c r="B282" i="1"/>
  <c r="E132" i="1" l="1"/>
  <c r="C285" i="1"/>
  <c r="D284" i="1"/>
  <c r="G284" i="1"/>
  <c r="F284" i="1"/>
  <c r="E284" i="1"/>
  <c r="B283" i="1"/>
  <c r="F133" i="1" l="1"/>
  <c r="G133" i="1"/>
  <c r="F285" i="1"/>
  <c r="D285" i="1"/>
  <c r="C286" i="1"/>
  <c r="G285" i="1"/>
  <c r="E285" i="1"/>
  <c r="B284" i="1"/>
  <c r="E133" i="1" l="1"/>
  <c r="F134" i="1" s="1"/>
  <c r="G134" i="1"/>
  <c r="F286" i="1"/>
  <c r="E286" i="1"/>
  <c r="C287" i="1"/>
  <c r="G286" i="1"/>
  <c r="D286" i="1"/>
  <c r="B285" i="1"/>
  <c r="E134" i="1" l="1"/>
  <c r="C288" i="1"/>
  <c r="G287" i="1"/>
  <c r="D287" i="1"/>
  <c r="F287" i="1"/>
  <c r="E287" i="1"/>
  <c r="B286" i="1"/>
  <c r="F135" i="1" l="1"/>
  <c r="G135" i="1"/>
  <c r="E135" i="1" s="1"/>
  <c r="C289" i="1"/>
  <c r="F288" i="1"/>
  <c r="E288" i="1"/>
  <c r="D288" i="1"/>
  <c r="G288" i="1"/>
  <c r="B287" i="1"/>
  <c r="F136" i="1" l="1"/>
  <c r="G136" i="1"/>
  <c r="F289" i="1"/>
  <c r="C290" i="1"/>
  <c r="G289" i="1"/>
  <c r="E289" i="1"/>
  <c r="D289" i="1"/>
  <c r="B288" i="1"/>
  <c r="E136" i="1" l="1"/>
  <c r="C291" i="1"/>
  <c r="G290" i="1"/>
  <c r="E290" i="1"/>
  <c r="F290" i="1"/>
  <c r="D290" i="1"/>
  <c r="B289" i="1"/>
  <c r="F137" i="1" l="1"/>
  <c r="G137" i="1"/>
  <c r="E137" i="1" s="1"/>
  <c r="C292" i="1"/>
  <c r="E291" i="1"/>
  <c r="F291" i="1"/>
  <c r="G291" i="1"/>
  <c r="D291" i="1"/>
  <c r="B290" i="1"/>
  <c r="F138" i="1" l="1"/>
  <c r="G138" i="1"/>
  <c r="F292" i="1"/>
  <c r="E292" i="1"/>
  <c r="C293" i="1"/>
  <c r="D292" i="1"/>
  <c r="G292" i="1"/>
  <c r="B291" i="1"/>
  <c r="E138" i="1" l="1"/>
  <c r="F293" i="1"/>
  <c r="G293" i="1"/>
  <c r="C294" i="1"/>
  <c r="D293" i="1"/>
  <c r="E293" i="1"/>
  <c r="B292" i="1"/>
  <c r="F139" i="1" l="1"/>
  <c r="G139" i="1"/>
  <c r="F294" i="1"/>
  <c r="G294" i="1"/>
  <c r="C295" i="1"/>
  <c r="D294" i="1"/>
  <c r="E294" i="1"/>
  <c r="B293" i="1"/>
  <c r="E139" i="1" l="1"/>
  <c r="F295" i="1"/>
  <c r="E295" i="1"/>
  <c r="C296" i="1"/>
  <c r="D295" i="1"/>
  <c r="G295" i="1"/>
  <c r="B294" i="1"/>
  <c r="G140" i="1" l="1"/>
  <c r="F140" i="1"/>
  <c r="C297" i="1"/>
  <c r="D296" i="1"/>
  <c r="E296" i="1"/>
  <c r="F296" i="1"/>
  <c r="G296" i="1"/>
  <c r="B295" i="1"/>
  <c r="E140" i="1" l="1"/>
  <c r="F141" i="1" s="1"/>
  <c r="G141" i="1"/>
  <c r="C298" i="1"/>
  <c r="G297" i="1"/>
  <c r="E297" i="1"/>
  <c r="F297" i="1"/>
  <c r="D297" i="1"/>
  <c r="B296" i="1"/>
  <c r="E141" i="1" l="1"/>
  <c r="C299" i="1"/>
  <c r="D298" i="1"/>
  <c r="G298" i="1"/>
  <c r="F298" i="1"/>
  <c r="E298" i="1"/>
  <c r="B297" i="1"/>
  <c r="F142" i="1" l="1"/>
  <c r="G142" i="1"/>
  <c r="G299" i="1"/>
  <c r="F299" i="1"/>
  <c r="D299" i="1"/>
  <c r="C300" i="1"/>
  <c r="E299" i="1"/>
  <c r="B298" i="1"/>
  <c r="E142" i="1" l="1"/>
  <c r="E300" i="1"/>
  <c r="C301" i="1"/>
  <c r="D300" i="1"/>
  <c r="G300" i="1"/>
  <c r="F300" i="1"/>
  <c r="B299" i="1"/>
  <c r="G143" i="1" l="1"/>
  <c r="F143" i="1"/>
  <c r="F301" i="1"/>
  <c r="C302" i="1"/>
  <c r="D301" i="1"/>
  <c r="E301" i="1"/>
  <c r="G301" i="1"/>
  <c r="B300" i="1"/>
  <c r="E143" i="1" l="1"/>
  <c r="F302" i="1"/>
  <c r="C303" i="1"/>
  <c r="G302" i="1"/>
  <c r="E302" i="1"/>
  <c r="D302" i="1"/>
  <c r="B301" i="1"/>
  <c r="F144" i="1" l="1"/>
  <c r="G144" i="1"/>
  <c r="E144" i="1" s="1"/>
  <c r="F303" i="1"/>
  <c r="C304" i="1"/>
  <c r="E303" i="1"/>
  <c r="G303" i="1"/>
  <c r="D303" i="1"/>
  <c r="B302" i="1"/>
  <c r="F145" i="1" l="1"/>
  <c r="G145" i="1"/>
  <c r="D304" i="1"/>
  <c r="C305" i="1"/>
  <c r="G304" i="1"/>
  <c r="E304" i="1"/>
  <c r="F304" i="1"/>
  <c r="B303" i="1"/>
  <c r="E145" i="1" l="1"/>
  <c r="D305" i="1"/>
  <c r="C306" i="1"/>
  <c r="E305" i="1"/>
  <c r="G305" i="1"/>
  <c r="F305" i="1"/>
  <c r="B304" i="1"/>
  <c r="F146" i="1" l="1"/>
  <c r="G146" i="1"/>
  <c r="E146" i="1" s="1"/>
  <c r="F306" i="1"/>
  <c r="C307" i="1"/>
  <c r="G306" i="1"/>
  <c r="E306" i="1"/>
  <c r="D306" i="1"/>
  <c r="B305" i="1"/>
  <c r="F147" i="1" l="1"/>
  <c r="G147" i="1"/>
  <c r="C308" i="1"/>
  <c r="E307" i="1"/>
  <c r="G307" i="1"/>
  <c r="F307" i="1"/>
  <c r="D307" i="1"/>
  <c r="B306" i="1"/>
  <c r="E147" i="1" l="1"/>
  <c r="F148" i="1"/>
  <c r="G148" i="1"/>
  <c r="D308" i="1"/>
  <c r="C309" i="1"/>
  <c r="E308" i="1"/>
  <c r="G308" i="1"/>
  <c r="F308" i="1"/>
  <c r="B307" i="1"/>
  <c r="E148" i="1" l="1"/>
  <c r="F149" i="1"/>
  <c r="E149" i="1" s="1"/>
  <c r="G149" i="1"/>
  <c r="F309" i="1"/>
  <c r="C310" i="1"/>
  <c r="G309" i="1"/>
  <c r="E309" i="1"/>
  <c r="D309" i="1"/>
  <c r="B308" i="1"/>
  <c r="F150" i="1" l="1"/>
  <c r="G150" i="1"/>
  <c r="F310" i="1"/>
  <c r="C311" i="1"/>
  <c r="E310" i="1"/>
  <c r="G310" i="1"/>
  <c r="D310" i="1"/>
  <c r="B309" i="1"/>
  <c r="E150" i="1" l="1"/>
  <c r="F151" i="1"/>
  <c r="G151" i="1"/>
  <c r="E151" i="1" s="1"/>
  <c r="C312" i="1"/>
  <c r="E311" i="1"/>
  <c r="G311" i="1"/>
  <c r="F311" i="1"/>
  <c r="D311" i="1"/>
  <c r="B310" i="1"/>
  <c r="F152" i="1" l="1"/>
  <c r="G152" i="1"/>
  <c r="E152" i="1" s="1"/>
  <c r="C313" i="1"/>
  <c r="D312" i="1"/>
  <c r="G312" i="1"/>
  <c r="F312" i="1"/>
  <c r="E312" i="1"/>
  <c r="B311" i="1"/>
  <c r="F153" i="1" l="1"/>
  <c r="G153" i="1"/>
  <c r="E153" i="1" s="1"/>
  <c r="C314" i="1"/>
  <c r="E313" i="1"/>
  <c r="G313" i="1"/>
  <c r="F313" i="1"/>
  <c r="D313" i="1"/>
  <c r="B312" i="1"/>
  <c r="F154" i="1" l="1"/>
  <c r="G154" i="1"/>
  <c r="E154" i="1" s="1"/>
  <c r="C315" i="1"/>
  <c r="D314" i="1"/>
  <c r="G314" i="1"/>
  <c r="F314" i="1"/>
  <c r="E314" i="1"/>
  <c r="B313" i="1"/>
  <c r="F155" i="1" l="1"/>
  <c r="G155" i="1"/>
  <c r="E155" i="1" s="1"/>
  <c r="C316" i="1"/>
  <c r="E315" i="1"/>
  <c r="G315" i="1"/>
  <c r="F315" i="1"/>
  <c r="D315" i="1"/>
  <c r="B314" i="1"/>
  <c r="F156" i="1" l="1"/>
  <c r="G156" i="1"/>
  <c r="E156" i="1" s="1"/>
  <c r="C317" i="1"/>
  <c r="G316" i="1"/>
  <c r="E316" i="1"/>
  <c r="F316" i="1"/>
  <c r="D316" i="1"/>
  <c r="B315" i="1"/>
  <c r="F157" i="1" l="1"/>
  <c r="G157" i="1"/>
  <c r="E157" i="1" s="1"/>
  <c r="F317" i="1"/>
  <c r="C318" i="1"/>
  <c r="E317" i="1"/>
  <c r="G317" i="1"/>
  <c r="D317" i="1"/>
  <c r="B316" i="1"/>
  <c r="F158" i="1" l="1"/>
  <c r="G158" i="1"/>
  <c r="C319" i="1"/>
  <c r="D318" i="1"/>
  <c r="G318" i="1"/>
  <c r="F318" i="1"/>
  <c r="E318" i="1"/>
  <c r="B317" i="1"/>
  <c r="E158" i="1" l="1"/>
  <c r="D319" i="1"/>
  <c r="C320" i="1"/>
  <c r="E319" i="1"/>
  <c r="G319" i="1"/>
  <c r="F319" i="1"/>
  <c r="B318" i="1"/>
  <c r="C321" i="1" l="1"/>
  <c r="D320" i="1"/>
  <c r="E320" i="1"/>
  <c r="F320" i="1"/>
  <c r="G320" i="1"/>
  <c r="B319" i="1"/>
  <c r="F321" i="1" l="1"/>
  <c r="C322" i="1"/>
  <c r="D321" i="1"/>
  <c r="G321" i="1"/>
  <c r="E321" i="1"/>
  <c r="B320" i="1"/>
  <c r="D322" i="1" l="1"/>
  <c r="C323" i="1"/>
  <c r="E322" i="1"/>
  <c r="G322" i="1"/>
  <c r="F322" i="1"/>
  <c r="B321" i="1"/>
  <c r="C324" i="1" l="1"/>
  <c r="D323" i="1"/>
  <c r="E323" i="1"/>
  <c r="F323" i="1"/>
  <c r="G323" i="1"/>
  <c r="B322" i="1"/>
  <c r="F324" i="1" l="1"/>
  <c r="C325" i="1"/>
  <c r="G324" i="1"/>
  <c r="E324" i="1"/>
  <c r="D324" i="1"/>
  <c r="B323" i="1"/>
  <c r="G325" i="1" l="1"/>
  <c r="C326" i="1"/>
  <c r="D325" i="1"/>
  <c r="E325" i="1"/>
  <c r="F325" i="1"/>
  <c r="B324" i="1"/>
  <c r="F326" i="1" l="1"/>
  <c r="C327" i="1"/>
  <c r="D326" i="1"/>
  <c r="E326" i="1"/>
  <c r="G326" i="1"/>
  <c r="B325" i="1"/>
  <c r="F327" i="1" l="1"/>
  <c r="C328" i="1"/>
  <c r="E327" i="1"/>
  <c r="G327" i="1"/>
  <c r="D327" i="1"/>
  <c r="B326" i="1"/>
  <c r="F328" i="1" l="1"/>
  <c r="D328" i="1"/>
  <c r="C329" i="1"/>
  <c r="G328" i="1"/>
  <c r="E328" i="1"/>
  <c r="B327" i="1"/>
  <c r="G329" i="1" l="1"/>
  <c r="C330" i="1"/>
  <c r="D329" i="1"/>
  <c r="E329" i="1"/>
  <c r="F329" i="1"/>
  <c r="B328" i="1"/>
  <c r="C331" i="1" l="1"/>
  <c r="E330" i="1"/>
  <c r="G330" i="1"/>
  <c r="F330" i="1"/>
  <c r="D330" i="1"/>
  <c r="B329" i="1"/>
  <c r="F331" i="1" l="1"/>
  <c r="C332" i="1"/>
  <c r="E331" i="1"/>
  <c r="G331" i="1"/>
  <c r="D331" i="1"/>
  <c r="B330" i="1"/>
  <c r="F332" i="1" l="1"/>
  <c r="C333" i="1"/>
  <c r="G332" i="1"/>
  <c r="E332" i="1"/>
  <c r="D332" i="1"/>
  <c r="B331" i="1"/>
  <c r="C334" i="1" l="1"/>
  <c r="D333" i="1"/>
  <c r="E333" i="1"/>
  <c r="F333" i="1"/>
  <c r="G333" i="1"/>
  <c r="B332" i="1"/>
  <c r="F334" i="1" l="1"/>
  <c r="C335" i="1"/>
  <c r="E334" i="1"/>
  <c r="G334" i="1"/>
  <c r="D334" i="1"/>
  <c r="B333" i="1"/>
  <c r="F335" i="1" l="1"/>
  <c r="C336" i="1"/>
  <c r="D335" i="1"/>
  <c r="E335" i="1"/>
  <c r="G335" i="1"/>
  <c r="B334" i="1"/>
  <c r="F336" i="1" l="1"/>
  <c r="C337" i="1"/>
  <c r="G336" i="1"/>
  <c r="E336" i="1"/>
  <c r="D336" i="1"/>
  <c r="B335" i="1"/>
  <c r="D337" i="1" l="1"/>
  <c r="C338" i="1"/>
  <c r="E337" i="1"/>
  <c r="G337" i="1"/>
  <c r="F337" i="1"/>
  <c r="B336" i="1"/>
  <c r="F338" i="1" l="1"/>
  <c r="C339" i="1"/>
  <c r="D338" i="1"/>
  <c r="E338" i="1"/>
  <c r="G338" i="1"/>
  <c r="B337" i="1"/>
  <c r="F339" i="1" l="1"/>
  <c r="C340" i="1"/>
  <c r="E339" i="1"/>
  <c r="G339" i="1"/>
  <c r="D339" i="1"/>
  <c r="B338" i="1"/>
  <c r="C341" i="1" l="1"/>
  <c r="E340" i="1"/>
  <c r="G340" i="1"/>
  <c r="F340" i="1"/>
  <c r="D340" i="1"/>
  <c r="B339" i="1"/>
  <c r="F341" i="1" l="1"/>
  <c r="C342" i="1"/>
  <c r="G341" i="1"/>
  <c r="E341" i="1"/>
  <c r="D341" i="1"/>
  <c r="B340" i="1"/>
  <c r="C343" i="1" l="1"/>
  <c r="E342" i="1"/>
  <c r="D342" i="1"/>
  <c r="F342" i="1"/>
  <c r="G342" i="1"/>
  <c r="B341" i="1"/>
  <c r="G343" i="1" l="1"/>
  <c r="C344" i="1"/>
  <c r="D343" i="1"/>
  <c r="E343" i="1"/>
  <c r="F343" i="1"/>
  <c r="B342" i="1"/>
  <c r="G344" i="1" l="1"/>
  <c r="C345" i="1"/>
  <c r="D344" i="1"/>
  <c r="E344" i="1"/>
  <c r="F344" i="1"/>
  <c r="B343" i="1"/>
  <c r="F345" i="1" l="1"/>
  <c r="C346" i="1"/>
  <c r="E345" i="1"/>
  <c r="G345" i="1"/>
  <c r="D345" i="1"/>
  <c r="B344" i="1"/>
  <c r="C347" i="1" l="1"/>
  <c r="G346" i="1"/>
  <c r="E346" i="1"/>
  <c r="F346" i="1"/>
  <c r="D346" i="1"/>
  <c r="B345" i="1"/>
  <c r="F347" i="1" l="1"/>
  <c r="C348" i="1"/>
  <c r="E347" i="1"/>
  <c r="G347" i="1"/>
  <c r="D347" i="1"/>
  <c r="B346" i="1"/>
  <c r="C349" i="1" l="1"/>
  <c r="E348" i="1"/>
  <c r="G348" i="1"/>
  <c r="F348" i="1"/>
  <c r="D348" i="1"/>
  <c r="B347" i="1"/>
  <c r="F349" i="1" l="1"/>
  <c r="C350" i="1"/>
  <c r="E349" i="1"/>
  <c r="G349" i="1"/>
  <c r="D349" i="1"/>
  <c r="B348" i="1"/>
  <c r="F350" i="1" l="1"/>
  <c r="C351" i="1"/>
  <c r="D350" i="1"/>
  <c r="E350" i="1"/>
  <c r="G350" i="1"/>
  <c r="B349" i="1"/>
  <c r="C352" i="1" l="1"/>
  <c r="D351" i="1"/>
  <c r="G351" i="1"/>
  <c r="F351" i="1"/>
  <c r="E351" i="1"/>
  <c r="B350" i="1"/>
  <c r="D352" i="1" l="1"/>
  <c r="C353" i="1"/>
  <c r="E352" i="1"/>
  <c r="G352" i="1"/>
  <c r="F352" i="1"/>
  <c r="B351" i="1"/>
  <c r="D353" i="1" l="1"/>
  <c r="C354" i="1"/>
  <c r="E353" i="1"/>
  <c r="G353" i="1"/>
  <c r="F353" i="1"/>
  <c r="B352" i="1"/>
  <c r="D354" i="1" l="1"/>
  <c r="C355" i="1"/>
  <c r="G354" i="1"/>
  <c r="E354" i="1"/>
  <c r="F354" i="1"/>
  <c r="B353" i="1"/>
  <c r="F355" i="1" l="1"/>
  <c r="C356" i="1"/>
  <c r="D355" i="1"/>
  <c r="E355" i="1"/>
  <c r="G355" i="1"/>
  <c r="B354" i="1"/>
  <c r="F356" i="1" l="1"/>
  <c r="C357" i="1"/>
  <c r="G356" i="1"/>
  <c r="E356" i="1"/>
  <c r="D356" i="1"/>
  <c r="B355" i="1"/>
  <c r="D357" i="1" l="1"/>
  <c r="C358" i="1"/>
  <c r="E357" i="1"/>
  <c r="G357" i="1"/>
  <c r="F357" i="1"/>
  <c r="B356" i="1"/>
  <c r="D358" i="1" l="1"/>
  <c r="C359" i="1"/>
  <c r="E358" i="1"/>
  <c r="G358" i="1"/>
  <c r="F358" i="1"/>
  <c r="B357" i="1"/>
  <c r="C360" i="1" l="1"/>
  <c r="D359" i="1"/>
  <c r="G359" i="1"/>
  <c r="F359" i="1"/>
  <c r="E359" i="1"/>
  <c r="B358" i="1"/>
  <c r="F360" i="1" l="1"/>
  <c r="C361" i="1"/>
  <c r="D360" i="1"/>
  <c r="E360" i="1"/>
  <c r="G360" i="1"/>
  <c r="B359" i="1"/>
  <c r="C362" i="1" l="1"/>
  <c r="G361" i="1"/>
  <c r="E361" i="1"/>
  <c r="F361" i="1"/>
  <c r="D361" i="1"/>
  <c r="B360" i="1"/>
  <c r="F362" i="1" l="1"/>
  <c r="C363" i="1"/>
  <c r="D362" i="1"/>
  <c r="E362" i="1"/>
  <c r="G362" i="1"/>
  <c r="B361" i="1"/>
  <c r="C364" i="1" l="1"/>
  <c r="D363" i="1"/>
  <c r="E363" i="1"/>
  <c r="F363" i="1"/>
  <c r="G363" i="1"/>
  <c r="B362" i="1"/>
  <c r="F364" i="1" l="1"/>
  <c r="C365" i="1"/>
  <c r="D364" i="1"/>
  <c r="E364" i="1"/>
  <c r="G364" i="1"/>
  <c r="B363" i="1"/>
  <c r="C366" i="1" l="1"/>
  <c r="G365" i="1"/>
  <c r="E365" i="1"/>
  <c r="F365" i="1"/>
  <c r="D365" i="1"/>
  <c r="B364" i="1"/>
  <c r="F366" i="1" l="1"/>
  <c r="C367" i="1"/>
  <c r="D366" i="1"/>
  <c r="G366" i="1"/>
  <c r="E366" i="1"/>
  <c r="B365" i="1"/>
  <c r="C368" i="1" l="1"/>
  <c r="D367" i="1"/>
  <c r="G367" i="1"/>
  <c r="F367" i="1"/>
  <c r="E367" i="1"/>
  <c r="B366" i="1"/>
  <c r="G368" i="1" l="1"/>
  <c r="C369" i="1"/>
  <c r="D368" i="1"/>
  <c r="E368" i="1"/>
  <c r="F368" i="1"/>
  <c r="B367" i="1"/>
  <c r="C370" i="1" l="1"/>
  <c r="D369" i="1"/>
  <c r="G369" i="1"/>
  <c r="F369" i="1"/>
  <c r="E369" i="1"/>
  <c r="B368" i="1"/>
  <c r="C371" i="1" l="1"/>
  <c r="D370" i="1"/>
  <c r="E370" i="1"/>
  <c r="F370" i="1"/>
  <c r="G370" i="1"/>
  <c r="B369" i="1"/>
  <c r="C372" i="1" l="1"/>
  <c r="D371" i="1"/>
  <c r="G371" i="1"/>
  <c r="F371" i="1"/>
  <c r="E371" i="1"/>
  <c r="B370" i="1"/>
  <c r="C373" i="1" l="1"/>
  <c r="D372" i="1"/>
  <c r="E372" i="1"/>
  <c r="F372" i="1"/>
  <c r="G372" i="1"/>
  <c r="B371" i="1"/>
  <c r="F373" i="1" l="1"/>
  <c r="C374" i="1"/>
  <c r="D373" i="1"/>
  <c r="E373" i="1"/>
  <c r="G373" i="1"/>
  <c r="B372" i="1"/>
  <c r="F374" i="1" l="1"/>
  <c r="C375" i="1"/>
  <c r="G374" i="1"/>
  <c r="D374" i="1"/>
  <c r="E374" i="1"/>
  <c r="B373" i="1"/>
  <c r="C376" i="1" l="1"/>
  <c r="E375" i="1"/>
  <c r="G375" i="1"/>
  <c r="F375" i="1"/>
  <c r="D375" i="1"/>
  <c r="B374" i="1"/>
  <c r="F376" i="1" l="1"/>
  <c r="C377" i="1"/>
  <c r="D376" i="1"/>
  <c r="G376" i="1"/>
  <c r="E376" i="1"/>
  <c r="B375" i="1"/>
  <c r="C378" i="1" l="1"/>
  <c r="E377" i="1"/>
  <c r="G377" i="1"/>
  <c r="F377" i="1"/>
  <c r="D377" i="1"/>
  <c r="B376" i="1"/>
  <c r="E378" i="1" l="1"/>
  <c r="C379" i="1"/>
  <c r="D378" i="1"/>
  <c r="G378" i="1"/>
  <c r="F378" i="1"/>
  <c r="B377" i="1"/>
  <c r="C380" i="1" l="1"/>
  <c r="G379" i="1"/>
  <c r="E379" i="1"/>
  <c r="F379" i="1"/>
  <c r="D379" i="1"/>
  <c r="B378" i="1"/>
  <c r="G380" i="1" l="1"/>
  <c r="C381" i="1"/>
  <c r="D380" i="1"/>
  <c r="E380" i="1"/>
  <c r="F380" i="1"/>
  <c r="B379" i="1"/>
  <c r="C382" i="1" l="1"/>
  <c r="E381" i="1"/>
  <c r="G381" i="1"/>
  <c r="F381" i="1"/>
  <c r="D381" i="1"/>
  <c r="B380" i="1"/>
  <c r="F382" i="1" l="1"/>
  <c r="C383" i="1"/>
  <c r="D382" i="1"/>
  <c r="G382" i="1"/>
  <c r="E382" i="1"/>
  <c r="B381" i="1"/>
  <c r="C384" i="1" l="1"/>
  <c r="D383" i="1"/>
  <c r="E383" i="1"/>
  <c r="F383" i="1"/>
  <c r="G383" i="1"/>
  <c r="B382" i="1"/>
  <c r="F384" i="1" l="1"/>
  <c r="C385" i="1"/>
  <c r="E384" i="1"/>
  <c r="G384" i="1"/>
  <c r="D384" i="1"/>
  <c r="B383" i="1"/>
  <c r="E385" i="1" l="1"/>
  <c r="C386" i="1"/>
  <c r="D385" i="1"/>
  <c r="G385" i="1"/>
  <c r="F385" i="1"/>
  <c r="B384" i="1"/>
  <c r="D386" i="1" l="1"/>
  <c r="F386" i="1"/>
  <c r="E386" i="1"/>
  <c r="G386" i="1"/>
  <c r="B385" i="1"/>
  <c r="B386" i="1" l="1"/>
  <c r="G21" i="1" l="1"/>
  <c r="F21" i="1"/>
</calcChain>
</file>

<file path=xl/sharedStrings.xml><?xml version="1.0" encoding="utf-8"?>
<sst xmlns="http://schemas.openxmlformats.org/spreadsheetml/2006/main" count="52" uniqueCount="24">
  <si>
    <t xml:space="preserve">One month after completion and monthly thereafter </t>
  </si>
  <si>
    <t>Amount of monthly instalments</t>
  </si>
  <si>
    <t>Date</t>
  </si>
  <si>
    <t>Month</t>
  </si>
  <si>
    <t>Balance</t>
  </si>
  <si>
    <t>Interest</t>
  </si>
  <si>
    <t>Additional Payments</t>
  </si>
  <si>
    <t>Interest Rate</t>
  </si>
  <si>
    <t>Scheduled Payment</t>
  </si>
  <si>
    <t>Variable</t>
  </si>
  <si>
    <t>Variable or Fixed</t>
  </si>
  <si>
    <t>Fixed</t>
  </si>
  <si>
    <t>Interest only or Principal and Interest</t>
  </si>
  <si>
    <t>Interest only</t>
  </si>
  <si>
    <t>Principal and Interest</t>
  </si>
  <si>
    <t>Interest only term</t>
  </si>
  <si>
    <t>Totals</t>
  </si>
  <si>
    <t>Loan commencement date</t>
  </si>
  <si>
    <t>Amount of loan</t>
  </si>
  <si>
    <t>Term of loan</t>
  </si>
  <si>
    <t>Instalments due</t>
  </si>
  <si>
    <t>Annual Interest rate per annum</t>
  </si>
  <si>
    <t>Name of Family member (Lender)</t>
  </si>
  <si>
    <t>Name of Home buyer (Borrower)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</si>
</sst>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yyyy\-mm\-dd;@"/>
    <numFmt numFmtId="166" formatCode="#&quot; years&quot;"/>
    <numFmt numFmtId="167" formatCode="#&quot; Months&quot;"/>
    <numFmt numFmtId="168" formatCode="_(&quot;$&quot;* #,##0_);_(&quot;$&quot;* \(#,##0\);_(&quot;$&quot;* &quot;-&quot;??_);_(@_)"/>
    <numFmt numFmtId="169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DCFF"/>
        <bgColor indexed="64"/>
      </patternFill>
    </fill>
    <fill>
      <patternFill patternType="solid">
        <fgColor rgb="FF2D1D49"/>
        <bgColor indexed="64"/>
      </patternFill>
    </fill>
    <fill>
      <patternFill patternType="solid">
        <fgColor rgb="FF967D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4" tint="0.79998168889431442"/>
      </right>
      <top style="thin">
        <color indexed="64"/>
      </top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indexed="64"/>
      </top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indexed="64"/>
      </bottom>
      <diagonal/>
    </border>
    <border>
      <left style="thin">
        <color theme="4" tint="0.7999816888943144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4" tint="0.79998168889431442"/>
      </right>
      <top style="thin">
        <color indexed="64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indexed="64"/>
      </top>
      <bottom/>
      <diagonal/>
    </border>
    <border>
      <left style="thin">
        <color theme="4" tint="0.7999816888943144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/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/>
    <xf numFmtId="0" fontId="4" fillId="0" borderId="0" xfId="0" applyFont="1"/>
    <xf numFmtId="165" fontId="3" fillId="0" borderId="0" xfId="0" applyNumberFormat="1" applyFont="1"/>
    <xf numFmtId="10" fontId="3" fillId="0" borderId="0" xfId="0" applyNumberFormat="1" applyFont="1"/>
    <xf numFmtId="168" fontId="3" fillId="0" borderId="0" xfId="1" applyNumberFormat="1" applyFont="1"/>
    <xf numFmtId="0" fontId="4" fillId="0" borderId="0" xfId="0" applyFont="1" applyAlignment="1">
      <alignment vertical="center"/>
    </xf>
    <xf numFmtId="0" fontId="3" fillId="4" borderId="0" xfId="0" applyFont="1" applyFill="1"/>
    <xf numFmtId="0" fontId="0" fillId="4" borderId="0" xfId="0" applyFill="1"/>
    <xf numFmtId="0" fontId="3" fillId="4" borderId="0" xfId="0" applyFont="1" applyFill="1" applyBorder="1"/>
    <xf numFmtId="0" fontId="3" fillId="4" borderId="0" xfId="0" applyFont="1" applyFill="1" applyAlignment="1">
      <alignment vertical="center"/>
    </xf>
    <xf numFmtId="169" fontId="3" fillId="4" borderId="0" xfId="1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169" fontId="3" fillId="0" borderId="18" xfId="1" applyNumberFormat="1" applyFont="1" applyFill="1" applyBorder="1" applyAlignment="1">
      <alignment horizontal="center" vertical="center"/>
    </xf>
    <xf numFmtId="165" fontId="3" fillId="2" borderId="17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0" fontId="3" fillId="2" borderId="20" xfId="0" applyNumberFormat="1" applyFont="1" applyFill="1" applyBorder="1" applyAlignment="1">
      <alignment horizontal="center" vertical="center"/>
    </xf>
    <xf numFmtId="169" fontId="3" fillId="2" borderId="20" xfId="1" applyNumberFormat="1" applyFont="1" applyFill="1" applyBorder="1" applyAlignment="1">
      <alignment horizontal="center" vertical="center"/>
    </xf>
    <xf numFmtId="169" fontId="3" fillId="0" borderId="20" xfId="1" applyNumberFormat="1" applyFont="1" applyFill="1" applyBorder="1" applyAlignment="1">
      <alignment horizontal="center" vertical="center"/>
    </xf>
    <xf numFmtId="165" fontId="3" fillId="3" borderId="17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10" fontId="3" fillId="3" borderId="20" xfId="0" applyNumberFormat="1" applyFont="1" applyFill="1" applyBorder="1" applyAlignment="1">
      <alignment horizontal="center" vertical="center"/>
    </xf>
    <xf numFmtId="169" fontId="3" fillId="3" borderId="20" xfId="1" applyNumberFormat="1" applyFont="1" applyFill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0" fontId="3" fillId="0" borderId="20" xfId="0" applyNumberFormat="1" applyFont="1" applyBorder="1" applyAlignment="1">
      <alignment horizontal="center" vertical="center"/>
    </xf>
    <xf numFmtId="169" fontId="3" fillId="0" borderId="20" xfId="1" applyNumberFormat="1" applyFont="1" applyBorder="1" applyAlignment="1">
      <alignment horizontal="center" vertical="center"/>
    </xf>
    <xf numFmtId="0" fontId="4" fillId="4" borderId="0" xfId="0" applyFont="1" applyFill="1"/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167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167" fontId="9" fillId="4" borderId="7" xfId="0" applyNumberFormat="1" applyFont="1" applyFill="1" applyBorder="1" applyAlignment="1" applyProtection="1">
      <alignment horizontal="center" vertical="center" wrapText="1"/>
      <protection locked="0"/>
    </xf>
    <xf numFmtId="169" fontId="3" fillId="2" borderId="19" xfId="0" applyNumberFormat="1" applyFont="1" applyFill="1" applyBorder="1" applyAlignment="1" applyProtection="1">
      <alignment horizontal="center" vertical="center"/>
      <protection locked="0"/>
    </xf>
    <xf numFmtId="169" fontId="3" fillId="3" borderId="19" xfId="0" applyNumberFormat="1" applyFont="1" applyFill="1" applyBorder="1" applyAlignment="1" applyProtection="1">
      <alignment horizontal="center" vertical="center"/>
      <protection locked="0"/>
    </xf>
    <xf numFmtId="169" fontId="3" fillId="0" borderId="19" xfId="0" applyNumberFormat="1" applyFont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>
      <alignment horizontal="left" vertical="center" wrapText="1" indent="4"/>
    </xf>
    <xf numFmtId="0" fontId="9" fillId="3" borderId="7" xfId="0" applyFont="1" applyFill="1" applyBorder="1" applyAlignment="1">
      <alignment horizontal="left" vertical="center" wrapText="1" indent="4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locked="0"/>
    </xf>
    <xf numFmtId="166" fontId="9" fillId="3" borderId="6" xfId="0" applyNumberFormat="1" applyFont="1" applyFill="1" applyBorder="1" applyAlignment="1" applyProtection="1">
      <alignment horizontal="center" vertical="center" wrapText="1"/>
      <protection locked="0"/>
    </xf>
    <xf numFmtId="10" fontId="9" fillId="4" borderId="6" xfId="0" applyNumberFormat="1" applyFont="1" applyFill="1" applyBorder="1" applyAlignment="1" applyProtection="1">
      <alignment horizontal="center" vertical="center" wrapText="1"/>
      <protection locked="0"/>
    </xf>
    <xf numFmtId="10" fontId="9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>
      <alignment horizontal="left" vertical="center" wrapText="1" indent="4"/>
    </xf>
    <xf numFmtId="0" fontId="9" fillId="4" borderId="7" xfId="0" applyFont="1" applyFill="1" applyBorder="1" applyAlignment="1">
      <alignment horizontal="left" vertical="center" wrapText="1" indent="4"/>
    </xf>
    <xf numFmtId="0" fontId="9" fillId="3" borderId="8" xfId="0" applyFont="1" applyFill="1" applyBorder="1" applyAlignment="1">
      <alignment horizontal="left" vertical="center" wrapText="1" indent="4"/>
    </xf>
    <xf numFmtId="0" fontId="9" fillId="3" borderId="1" xfId="0" applyFont="1" applyFill="1" applyBorder="1" applyAlignment="1">
      <alignment horizontal="left" vertical="center" wrapText="1" indent="4"/>
    </xf>
    <xf numFmtId="0" fontId="9" fillId="3" borderId="9" xfId="0" applyFont="1" applyFill="1" applyBorder="1" applyAlignment="1">
      <alignment horizontal="left" vertical="center" wrapText="1" indent="4"/>
    </xf>
    <xf numFmtId="166" fontId="9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left" vertical="center" wrapText="1" indent="4"/>
    </xf>
    <xf numFmtId="0" fontId="9" fillId="0" borderId="2" xfId="0" applyFont="1" applyBorder="1" applyAlignment="1">
      <alignment horizontal="left" vertical="center" wrapText="1" indent="4"/>
    </xf>
    <xf numFmtId="0" fontId="9" fillId="0" borderId="5" xfId="0" applyFont="1" applyBorder="1" applyAlignment="1">
      <alignment horizontal="left" vertical="center" wrapText="1" indent="4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9" fillId="5" borderId="6" xfId="0" applyFont="1" applyFill="1" applyBorder="1" applyAlignment="1">
      <alignment horizontal="left" vertical="center" wrapText="1" indent="4"/>
    </xf>
    <xf numFmtId="0" fontId="9" fillId="5" borderId="0" xfId="0" applyFont="1" applyFill="1" applyAlignment="1">
      <alignment horizontal="left" vertical="center" wrapText="1" indent="4"/>
    </xf>
    <xf numFmtId="0" fontId="9" fillId="5" borderId="7" xfId="0" applyFont="1" applyFill="1" applyBorder="1" applyAlignment="1">
      <alignment horizontal="left" vertical="center" wrapText="1" indent="4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 applyProtection="1">
      <alignment horizontal="center" vertical="center" wrapText="1"/>
      <protection locked="0"/>
    </xf>
    <xf numFmtId="0" fontId="6" fillId="5" borderId="7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left" vertical="center" wrapText="1" indent="4"/>
    </xf>
    <xf numFmtId="0" fontId="9" fillId="0" borderId="0" xfId="0" applyFont="1" applyAlignment="1">
      <alignment horizontal="left" vertical="center" wrapText="1" indent="4"/>
    </xf>
    <xf numFmtId="0" fontId="9" fillId="0" borderId="7" xfId="0" applyFont="1" applyBorder="1" applyAlignment="1">
      <alignment horizontal="left" vertical="center" wrapText="1" indent="4"/>
    </xf>
    <xf numFmtId="169" fontId="10" fillId="0" borderId="6" xfId="0" applyNumberFormat="1" applyFont="1" applyBorder="1" applyAlignment="1" applyProtection="1">
      <alignment horizontal="center" vertical="center" wrapText="1"/>
      <protection locked="0"/>
    </xf>
    <xf numFmtId="169" fontId="10" fillId="0" borderId="0" xfId="0" applyNumberFormat="1" applyFont="1" applyAlignment="1" applyProtection="1">
      <alignment horizontal="center" vertical="center" wrapText="1"/>
      <protection locked="0"/>
    </xf>
    <xf numFmtId="169" fontId="10" fillId="0" borderId="7" xfId="0" applyNumberFormat="1" applyFont="1" applyBorder="1" applyAlignment="1" applyProtection="1">
      <alignment horizontal="center" vertical="center" wrapText="1"/>
      <protection locked="0"/>
    </xf>
    <xf numFmtId="166" fontId="9" fillId="5" borderId="6" xfId="0" applyNumberFormat="1" applyFont="1" applyFill="1" applyBorder="1" applyAlignment="1" applyProtection="1">
      <alignment horizontal="center" vertical="center" wrapText="1"/>
      <protection locked="0"/>
    </xf>
    <xf numFmtId="166" fontId="9" fillId="5" borderId="0" xfId="0" applyNumberFormat="1" applyFont="1" applyFill="1" applyAlignment="1" applyProtection="1">
      <alignment horizontal="center" vertical="center" wrapText="1"/>
      <protection locked="0"/>
    </xf>
    <xf numFmtId="167" fontId="9" fillId="5" borderId="7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6" xfId="0" applyNumberFormat="1" applyFont="1" applyBorder="1" applyAlignment="1" applyProtection="1">
      <alignment horizontal="center" vertical="center" wrapText="1"/>
      <protection locked="0"/>
    </xf>
    <xf numFmtId="165" fontId="10" fillId="0" borderId="0" xfId="0" applyNumberFormat="1" applyFont="1" applyAlignment="1" applyProtection="1">
      <alignment horizontal="center" vertical="center" wrapText="1"/>
      <protection locked="0"/>
    </xf>
    <xf numFmtId="165" fontId="10" fillId="0" borderId="7" xfId="0" applyNumberFormat="1" applyFont="1" applyBorder="1" applyAlignment="1" applyProtection="1">
      <alignment horizontal="center" vertical="center" wrapText="1"/>
      <protection locked="0"/>
    </xf>
    <xf numFmtId="0" fontId="9" fillId="5" borderId="6" xfId="0" applyFont="1" applyFill="1" applyBorder="1" applyAlignment="1" applyProtection="1">
      <alignment horizontal="center" vertical="center" wrapText="1"/>
      <protection locked="0"/>
    </xf>
    <xf numFmtId="0" fontId="9" fillId="5" borderId="0" xfId="0" applyFont="1" applyFill="1" applyAlignment="1" applyProtection="1">
      <alignment horizontal="center" vertical="center" wrapText="1"/>
      <protection locked="0"/>
    </xf>
    <xf numFmtId="0" fontId="9" fillId="5" borderId="7" xfId="0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Alignment="1">
      <alignment horizontal="left" vertical="center" wrapText="1" indent="4"/>
    </xf>
    <xf numFmtId="10" fontId="9" fillId="4" borderId="0" xfId="0" applyNumberFormat="1" applyFont="1" applyFill="1" applyAlignment="1" applyProtection="1">
      <alignment horizontal="center" vertical="center" wrapText="1"/>
      <protection locked="0"/>
    </xf>
    <xf numFmtId="0" fontId="10" fillId="5" borderId="6" xfId="0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 applyProtection="1">
      <alignment horizontal="center" vertical="center" wrapText="1"/>
      <protection locked="0"/>
    </xf>
    <xf numFmtId="0" fontId="10" fillId="5" borderId="7" xfId="0" applyFont="1" applyFill="1" applyBorder="1" applyAlignment="1" applyProtection="1">
      <alignment horizontal="center" vertical="center" wrapText="1"/>
      <protection locked="0"/>
    </xf>
    <xf numFmtId="166" fontId="9" fillId="4" borderId="0" xfId="0" applyNumberFormat="1" applyFont="1" applyFill="1" applyAlignment="1" applyProtection="1">
      <alignment horizontal="center" vertical="center" wrapText="1"/>
      <protection locked="0"/>
    </xf>
    <xf numFmtId="0" fontId="9" fillId="5" borderId="8" xfId="0" applyFont="1" applyFill="1" applyBorder="1" applyAlignment="1">
      <alignment horizontal="left" vertical="center" wrapText="1" indent="4"/>
    </xf>
    <xf numFmtId="0" fontId="9" fillId="5" borderId="1" xfId="0" applyFont="1" applyFill="1" applyBorder="1" applyAlignment="1">
      <alignment horizontal="left" vertical="center" wrapText="1" indent="4"/>
    </xf>
    <xf numFmtId="0" fontId="9" fillId="5" borderId="9" xfId="0" applyFont="1" applyFill="1" applyBorder="1" applyAlignment="1">
      <alignment horizontal="left" vertical="center" wrapText="1" indent="4"/>
    </xf>
    <xf numFmtId="0" fontId="10" fillId="5" borderId="8" xfId="0" applyFont="1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10" fillId="5" borderId="9" xfId="0" applyFont="1" applyFill="1" applyBorder="1" applyAlignment="1" applyProtection="1">
      <alignment horizontal="center" vertical="center" wrapText="1"/>
      <protection locked="0"/>
    </xf>
    <xf numFmtId="0" fontId="8" fillId="6" borderId="10" xfId="0" applyFont="1" applyFill="1" applyBorder="1" applyAlignment="1">
      <alignment horizontal="center" vertical="center"/>
    </xf>
    <xf numFmtId="169" fontId="8" fillId="7" borderId="11" xfId="1" applyNumberFormat="1" applyFont="1" applyFill="1" applyBorder="1" applyAlignment="1">
      <alignment horizontal="center" vertical="center"/>
    </xf>
    <xf numFmtId="169" fontId="8" fillId="7" borderId="12" xfId="1" applyNumberFormat="1" applyFont="1" applyFill="1" applyBorder="1" applyAlignment="1">
      <alignment horizontal="center" vertical="center"/>
    </xf>
    <xf numFmtId="169" fontId="8" fillId="7" borderId="13" xfId="1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5" fillId="6" borderId="14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165" fontId="3" fillId="0" borderId="21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0" fontId="3" fillId="0" borderId="18" xfId="0" applyNumberFormat="1" applyFont="1" applyBorder="1" applyAlignment="1">
      <alignment horizontal="center" vertical="center"/>
    </xf>
    <xf numFmtId="169" fontId="3" fillId="0" borderId="18" xfId="0" applyNumberFormat="1" applyFont="1" applyBorder="1" applyAlignment="1">
      <alignment horizontal="center" vertical="center"/>
    </xf>
    <xf numFmtId="169" fontId="3" fillId="0" borderId="22" xfId="0" applyNumberFormat="1" applyFont="1" applyBorder="1" applyAlignment="1" applyProtection="1">
      <alignment horizontal="center" vertical="center"/>
      <protection locked="0"/>
    </xf>
    <xf numFmtId="165" fontId="3" fillId="5" borderId="17" xfId="0" applyNumberFormat="1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10" fontId="3" fillId="5" borderId="20" xfId="0" applyNumberFormat="1" applyFont="1" applyFill="1" applyBorder="1" applyAlignment="1">
      <alignment horizontal="center" vertical="center"/>
    </xf>
    <xf numFmtId="169" fontId="3" fillId="5" borderId="20" xfId="1" applyNumberFormat="1" applyFont="1" applyFill="1" applyBorder="1" applyAlignment="1">
      <alignment horizontal="center" vertical="center"/>
    </xf>
    <xf numFmtId="169" fontId="3" fillId="5" borderId="19" xfId="0" applyNumberFormat="1" applyFont="1" applyFill="1" applyBorder="1" applyAlignment="1" applyProtection="1">
      <alignment horizontal="center" vertical="center"/>
      <protection locked="0"/>
    </xf>
    <xf numFmtId="165" fontId="3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0" fontId="3" fillId="0" borderId="24" xfId="0" applyNumberFormat="1" applyFont="1" applyBorder="1" applyAlignment="1">
      <alignment horizontal="center" vertical="center"/>
    </xf>
    <xf numFmtId="169" fontId="3" fillId="0" borderId="24" xfId="1" applyNumberFormat="1" applyFont="1" applyFill="1" applyBorder="1" applyAlignment="1">
      <alignment horizontal="center" vertical="center"/>
    </xf>
    <xf numFmtId="169" fontId="3" fillId="0" borderId="25" xfId="0" applyNumberFormat="1" applyFont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left" vertical="center" wrapText="1" indent="4"/>
    </xf>
    <xf numFmtId="0" fontId="6" fillId="3" borderId="0" xfId="0" applyFont="1" applyFill="1" applyAlignment="1" applyProtection="1">
      <alignment horizontal="center" vertical="center" wrapText="1"/>
      <protection locked="0"/>
    </xf>
    <xf numFmtId="166" fontId="9" fillId="3" borderId="0" xfId="0" applyNumberFormat="1" applyFont="1" applyFill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67DFF"/>
      <color rgb="FF004C76"/>
      <color rgb="FF007DC3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269170</xdr:colOff>
      <xdr:row>4</xdr:row>
      <xdr:rowOff>129383</xdr:rowOff>
    </xdr:from>
    <xdr:to>
      <xdr:col>7</xdr:col>
      <xdr:colOff>291276</xdr:colOff>
      <xdr:row>6</xdr:row>
      <xdr:rowOff>12702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69170" y="593727"/>
          <a:ext cx="5106075" cy="22860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80000"/>
            </a:lnSpc>
            <a:spcBef>
              <a:spcPts val="0"/>
            </a:spcBef>
            <a:spcAft>
              <a:spcPts val="1000"/>
            </a:spcAft>
          </a:pPr>
          <a:r>
            <a:rPr lang="en-US" sz="1400" b="1">
              <a:solidFill>
                <a:srgbClr val="967DFF"/>
              </a:solidFill>
              <a:effectLst/>
              <a:latin typeface="Arial" pitchFamily="34" charset="0"/>
              <a:ea typeface="Open Sans bold" pitchFamily="34" charset="0"/>
              <a:cs typeface="Arial" pitchFamily="34" charset="0"/>
            </a:rPr>
            <a:t>LOAN REPAYMENT SCHEDULE</a:t>
          </a:r>
        </a:p>
      </xdr:txBody>
    </xdr:sp>
    <xdr:clientData/>
  </xdr:twoCellAnchor>
  <xdr:twoCellAnchor editAs="oneCell">
    <xdr:from>
      <xdr:col>1</xdr:col>
      <xdr:colOff>99391</xdr:colOff>
      <xdr:row>1</xdr:row>
      <xdr:rowOff>5521</xdr:rowOff>
    </xdr:from>
    <xdr:to>
      <xdr:col>2</xdr:col>
      <xdr:colOff>426843</xdr:colOff>
      <xdr:row>3</xdr:row>
      <xdr:rowOff>93374</xdr:rowOff>
    </xdr:to>
    <xdr:pic>
      <xdr:nvPicPr>
        <xdr:cNvPr id="5" name="Picture 4" descr="Logo&#10;&#10;Description automatically generated">
          <a:extLst>
            <a:ext uri="{FF2B5EF4-FFF2-40B4-BE49-F238E27FC236}">
              <a16:creationId xmlns:a16="http://schemas.microsoft.com/office/drawing/2014/main" id="{F9C136C2-C17A-430A-85E4-39FAA322242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156" t="35706" r="746" b="35794"/>
        <a:stretch/>
      </xdr:blipFill>
      <xdr:spPr bwMode="auto">
        <a:xfrm>
          <a:off x="419652" y="160130"/>
          <a:ext cx="1376582" cy="3970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269170</xdr:colOff>
      <xdr:row>4</xdr:row>
      <xdr:rowOff>129383</xdr:rowOff>
    </xdr:from>
    <xdr:to>
      <xdr:col>7</xdr:col>
      <xdr:colOff>291276</xdr:colOff>
      <xdr:row>6</xdr:row>
      <xdr:rowOff>12702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23DCCEDE-FA2F-4E2F-9A2A-6B915EB25D3C}"/>
            </a:ext>
          </a:extLst>
        </xdr:cNvPr>
        <xdr:cNvSpPr txBox="1"/>
      </xdr:nvSpPr>
      <xdr:spPr>
        <a:xfrm>
          <a:off x="586670" y="738983"/>
          <a:ext cx="6480056" cy="219869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80000"/>
            </a:lnSpc>
            <a:spcBef>
              <a:spcPts val="0"/>
            </a:spcBef>
            <a:spcAft>
              <a:spcPts val="1000"/>
            </a:spcAft>
          </a:pPr>
          <a:r>
            <a:rPr lang="en-US" sz="1400" b="1">
              <a:solidFill>
                <a:srgbClr val="967DFF"/>
              </a:solidFill>
              <a:effectLst/>
              <a:latin typeface="Arial" pitchFamily="34" charset="0"/>
              <a:ea typeface="Open Sans bold" pitchFamily="34" charset="0"/>
              <a:cs typeface="Arial" pitchFamily="34" charset="0"/>
            </a:rPr>
            <a:t>LOAN REPAYMENT SCHEDULE</a:t>
          </a:r>
        </a:p>
      </xdr:txBody>
    </xdr:sp>
    <xdr:clientData/>
  </xdr:twoCellAnchor>
  <xdr:twoCellAnchor editAs="oneCell">
    <xdr:from>
      <xdr:col>1</xdr:col>
      <xdr:colOff>110434</xdr:colOff>
      <xdr:row>1</xdr:row>
      <xdr:rowOff>5522</xdr:rowOff>
    </xdr:from>
    <xdr:to>
      <xdr:col>2</xdr:col>
      <xdr:colOff>437886</xdr:colOff>
      <xdr:row>3</xdr:row>
      <xdr:rowOff>93375</xdr:rowOff>
    </xdr:to>
    <xdr:pic>
      <xdr:nvPicPr>
        <xdr:cNvPr id="4" name="Picture 3" descr="Logo&#10;&#10;Description automatically generated">
          <a:extLst>
            <a:ext uri="{FF2B5EF4-FFF2-40B4-BE49-F238E27FC236}">
              <a16:creationId xmlns:a16="http://schemas.microsoft.com/office/drawing/2014/main" id="{42A4CF2A-F654-4E8E-AD40-1057B665C2F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156" t="35706" r="746" b="35794"/>
        <a:stretch/>
      </xdr:blipFill>
      <xdr:spPr bwMode="auto">
        <a:xfrm>
          <a:off x="430695" y="160131"/>
          <a:ext cx="1376582" cy="3970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U1298"/>
  <sheetViews>
    <sheetView zoomScale="115" zoomScaleNormal="115" workbookViewId="0">
      <selection activeCell="E19" sqref="E19"/>
    </sheetView>
  </sheetViews>
  <sheetFormatPr defaultColWidth="9.1796875" defaultRowHeight="12" x14ac:dyDescent="0.3"/>
  <cols>
    <col min="1" max="1" width="4.54296875" style="27" customWidth="1"/>
    <col min="2" max="2" width="15" style="1" customWidth="1"/>
    <col min="3" max="3" width="7.81640625" style="1" customWidth="1"/>
    <col min="4" max="4" width="15" style="1" customWidth="1"/>
    <col min="5" max="5" width="13" style="1" customWidth="1"/>
    <col min="6" max="8" width="20.81640625" style="1" customWidth="1"/>
    <col min="9" max="9" width="33.7265625" style="1" customWidth="1"/>
    <col min="10" max="10" width="10.26953125" style="27" customWidth="1"/>
    <col min="11" max="11" width="15.26953125" style="27" bestFit="1" customWidth="1"/>
    <col min="12" max="12" width="13.26953125" style="27" bestFit="1" customWidth="1"/>
    <col min="13" max="47" width="9.1796875" style="27"/>
    <col min="48" max="16384" width="9.1796875" style="2"/>
  </cols>
  <sheetData>
    <row r="1" spans="2:9" x14ac:dyDescent="0.3">
      <c r="B1" s="7"/>
      <c r="C1" s="7"/>
      <c r="D1" s="7"/>
      <c r="E1" s="7"/>
      <c r="F1" s="7"/>
      <c r="G1" s="7"/>
      <c r="H1" s="7"/>
      <c r="I1" s="7"/>
    </row>
    <row r="2" spans="2:9" x14ac:dyDescent="0.3">
      <c r="B2" s="7"/>
      <c r="C2" s="7"/>
      <c r="D2" s="7"/>
      <c r="E2" s="7"/>
      <c r="F2" s="7"/>
      <c r="G2" s="7"/>
      <c r="H2" s="7"/>
      <c r="I2" s="7"/>
    </row>
    <row r="3" spans="2:9" x14ac:dyDescent="0.3">
      <c r="B3" s="7"/>
      <c r="C3" s="7"/>
      <c r="D3" s="7"/>
      <c r="E3" s="7"/>
      <c r="F3" s="7"/>
      <c r="G3" s="7"/>
      <c r="H3" s="7"/>
      <c r="I3" s="7"/>
    </row>
    <row r="4" spans="2:9" x14ac:dyDescent="0.3">
      <c r="B4" s="7"/>
      <c r="C4" s="7"/>
      <c r="D4" s="7"/>
      <c r="E4" s="7"/>
      <c r="F4" s="7"/>
      <c r="G4" s="7"/>
      <c r="H4" s="7"/>
      <c r="I4" s="7"/>
    </row>
    <row r="5" spans="2:9" x14ac:dyDescent="0.3">
      <c r="B5" s="7"/>
      <c r="C5" s="7"/>
      <c r="D5" s="7"/>
      <c r="E5" s="7"/>
      <c r="F5" s="7"/>
      <c r="G5" s="7"/>
      <c r="H5" s="7"/>
      <c r="I5" s="7"/>
    </row>
    <row r="6" spans="2:9" ht="14.5" x14ac:dyDescent="0.35">
      <c r="B6" s="7"/>
      <c r="C6" s="7"/>
      <c r="D6" s="7"/>
      <c r="E6" s="7"/>
      <c r="F6" s="7"/>
      <c r="G6" s="7"/>
      <c r="H6" s="7"/>
      <c r="I6" s="8"/>
    </row>
    <row r="7" spans="2:9" x14ac:dyDescent="0.3">
      <c r="B7" s="9"/>
      <c r="C7" s="9"/>
      <c r="D7" s="9"/>
      <c r="E7" s="9"/>
      <c r="F7" s="9"/>
      <c r="G7" s="9"/>
      <c r="H7" s="9"/>
      <c r="I7" s="7"/>
    </row>
    <row r="8" spans="2:9" ht="24" customHeight="1" x14ac:dyDescent="0.3">
      <c r="B8" s="55" t="s">
        <v>23</v>
      </c>
      <c r="C8" s="56"/>
      <c r="D8" s="56"/>
      <c r="E8" s="57"/>
      <c r="F8" s="58"/>
      <c r="G8" s="59"/>
      <c r="H8" s="60"/>
      <c r="I8" s="7"/>
    </row>
    <row r="9" spans="2:9" ht="24" customHeight="1" x14ac:dyDescent="0.3">
      <c r="B9" s="35" t="s">
        <v>22</v>
      </c>
      <c r="C9" s="117"/>
      <c r="D9" s="117"/>
      <c r="E9" s="36"/>
      <c r="F9" s="39"/>
      <c r="G9" s="118"/>
      <c r="H9" s="40"/>
      <c r="I9" s="7"/>
    </row>
    <row r="10" spans="2:9" ht="24" customHeight="1" x14ac:dyDescent="0.3">
      <c r="B10" s="67" t="s">
        <v>18</v>
      </c>
      <c r="C10" s="68"/>
      <c r="D10" s="68"/>
      <c r="E10" s="69"/>
      <c r="F10" s="70">
        <v>200000</v>
      </c>
      <c r="G10" s="71"/>
      <c r="H10" s="72"/>
      <c r="I10" s="7"/>
    </row>
    <row r="11" spans="2:9" ht="24" customHeight="1" x14ac:dyDescent="0.3">
      <c r="B11" s="35" t="s">
        <v>19</v>
      </c>
      <c r="C11" s="117"/>
      <c r="D11" s="117"/>
      <c r="E11" s="36"/>
      <c r="F11" s="41">
        <v>10</v>
      </c>
      <c r="G11" s="119"/>
      <c r="H11" s="30">
        <f>F11*12</f>
        <v>120</v>
      </c>
      <c r="I11" s="7"/>
    </row>
    <row r="12" spans="2:9" ht="24" customHeight="1" x14ac:dyDescent="0.3">
      <c r="B12" s="67" t="s">
        <v>17</v>
      </c>
      <c r="C12" s="68"/>
      <c r="D12" s="68"/>
      <c r="E12" s="69"/>
      <c r="F12" s="76">
        <v>44530</v>
      </c>
      <c r="G12" s="77"/>
      <c r="H12" s="78"/>
      <c r="I12" s="7"/>
    </row>
    <row r="13" spans="2:9" ht="24" customHeight="1" x14ac:dyDescent="0.3">
      <c r="B13" s="35" t="s">
        <v>20</v>
      </c>
      <c r="C13" s="117"/>
      <c r="D13" s="117"/>
      <c r="E13" s="36"/>
      <c r="F13" s="37" t="s">
        <v>0</v>
      </c>
      <c r="G13" s="120"/>
      <c r="H13" s="38"/>
      <c r="I13" s="7"/>
    </row>
    <row r="14" spans="2:9" ht="24" customHeight="1" x14ac:dyDescent="0.3">
      <c r="B14" s="49" t="s">
        <v>21</v>
      </c>
      <c r="C14" s="82"/>
      <c r="D14" s="82"/>
      <c r="E14" s="50"/>
      <c r="F14" s="42">
        <v>0.03</v>
      </c>
      <c r="G14" s="83"/>
      <c r="H14" s="43"/>
      <c r="I14" s="7"/>
    </row>
    <row r="15" spans="2:9" ht="24" customHeight="1" x14ac:dyDescent="0.3">
      <c r="B15" s="35" t="s">
        <v>12</v>
      </c>
      <c r="C15" s="117"/>
      <c r="D15" s="117"/>
      <c r="E15" s="36"/>
      <c r="F15" s="44" t="s">
        <v>14</v>
      </c>
      <c r="G15" s="121"/>
      <c r="H15" s="45"/>
      <c r="I15" s="7"/>
    </row>
    <row r="16" spans="2:9" ht="24" customHeight="1" x14ac:dyDescent="0.3">
      <c r="B16" s="49" t="s">
        <v>15</v>
      </c>
      <c r="C16" s="82"/>
      <c r="D16" s="82"/>
      <c r="E16" s="50"/>
      <c r="F16" s="54">
        <v>1</v>
      </c>
      <c r="G16" s="87"/>
      <c r="H16" s="31">
        <f>F16*12</f>
        <v>12</v>
      </c>
      <c r="I16" s="7"/>
    </row>
    <row r="17" spans="1:47" ht="24" customHeight="1" x14ac:dyDescent="0.3">
      <c r="B17" s="51" t="s">
        <v>1</v>
      </c>
      <c r="C17" s="52"/>
      <c r="D17" s="52"/>
      <c r="E17" s="53"/>
      <c r="F17" s="46" t="str">
        <f ca="1">IF(F15="Interest only",TEXT(AVERAGE(F27:F38),"$###,###")&amp;" per month for "&amp;H16&amp;" months, then "&amp;TEXT(OFFSET(G27,H16,0),"$###,###")&amp;" per month for the remaining term",TEXT(G27,"$##,###")&amp;" per month")</f>
        <v>$1,931 per month</v>
      </c>
      <c r="G17" s="47"/>
      <c r="H17" s="48"/>
      <c r="I17" s="7"/>
    </row>
    <row r="18" spans="1:47" ht="24" customHeight="1" x14ac:dyDescent="0.3">
      <c r="B18" s="7"/>
      <c r="C18" s="7"/>
      <c r="D18" s="7"/>
      <c r="E18" s="7"/>
      <c r="F18" s="7"/>
      <c r="G18" s="7"/>
      <c r="H18" s="7"/>
      <c r="I18" s="7"/>
    </row>
    <row r="19" spans="1:47" ht="24" customHeight="1" x14ac:dyDescent="0.3">
      <c r="B19" s="7"/>
      <c r="C19" s="7"/>
      <c r="D19" s="7"/>
      <c r="E19" s="7"/>
      <c r="F19" s="7"/>
      <c r="G19" s="7"/>
      <c r="H19" s="7"/>
      <c r="I19" s="7"/>
      <c r="AU19" s="2"/>
    </row>
    <row r="20" spans="1:47" s="6" customFormat="1" ht="24" customHeight="1" x14ac:dyDescent="0.35">
      <c r="A20" s="28"/>
      <c r="B20" s="10"/>
      <c r="C20" s="10"/>
      <c r="D20" s="10"/>
      <c r="E20" s="10"/>
      <c r="F20" s="12" t="s">
        <v>5</v>
      </c>
      <c r="G20" s="12" t="s">
        <v>8</v>
      </c>
      <c r="H20" s="12" t="s">
        <v>6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</row>
    <row r="21" spans="1:47" s="6" customFormat="1" ht="36" customHeight="1" x14ac:dyDescent="0.35">
      <c r="A21" s="28"/>
      <c r="B21" s="10"/>
      <c r="C21" s="10"/>
      <c r="D21" s="10"/>
      <c r="E21" s="94" t="s">
        <v>16</v>
      </c>
      <c r="F21" s="95">
        <f>SUM(F27:F386)</f>
        <v>31745.787276134874</v>
      </c>
      <c r="G21" s="96">
        <f>SUM(G27:G386)</f>
        <v>231745.78727613468</v>
      </c>
      <c r="H21" s="97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</row>
    <row r="22" spans="1:47" x14ac:dyDescent="0.3">
      <c r="B22" s="7"/>
      <c r="C22" s="7"/>
      <c r="D22" s="7"/>
      <c r="E22" s="98"/>
      <c r="F22" s="11"/>
      <c r="G22" s="11"/>
      <c r="H22" s="11"/>
      <c r="I22" s="27"/>
      <c r="AU22" s="2"/>
    </row>
    <row r="23" spans="1:47" x14ac:dyDescent="0.3">
      <c r="B23" s="7"/>
      <c r="C23" s="7"/>
      <c r="D23" s="7"/>
      <c r="E23" s="98"/>
      <c r="F23" s="11"/>
      <c r="G23" s="11"/>
      <c r="H23" s="11"/>
      <c r="I23" s="27"/>
      <c r="AU23" s="2"/>
    </row>
    <row r="24" spans="1:47" x14ac:dyDescent="0.3">
      <c r="B24" s="7"/>
      <c r="C24" s="7"/>
      <c r="D24" s="7"/>
      <c r="E24" s="7"/>
      <c r="F24" s="7"/>
      <c r="G24" s="7"/>
      <c r="H24" s="7"/>
      <c r="I24" s="27"/>
      <c r="AU24" s="2"/>
    </row>
    <row r="25" spans="1:47" ht="24" customHeight="1" x14ac:dyDescent="0.3">
      <c r="B25" s="99" t="s">
        <v>2</v>
      </c>
      <c r="C25" s="100" t="s">
        <v>3</v>
      </c>
      <c r="D25" s="100" t="s">
        <v>7</v>
      </c>
      <c r="E25" s="100" t="s">
        <v>4</v>
      </c>
      <c r="F25" s="100" t="s">
        <v>5</v>
      </c>
      <c r="G25" s="100" t="s">
        <v>8</v>
      </c>
      <c r="H25" s="101" t="s">
        <v>6</v>
      </c>
      <c r="I25" s="27"/>
      <c r="AU25" s="2"/>
    </row>
    <row r="26" spans="1:47" s="6" customFormat="1" ht="24" customHeight="1" x14ac:dyDescent="0.35">
      <c r="A26" s="28"/>
      <c r="B26" s="102">
        <f>F12</f>
        <v>44530</v>
      </c>
      <c r="C26" s="103">
        <v>0</v>
      </c>
      <c r="D26" s="104">
        <f>$F$14</f>
        <v>0.03</v>
      </c>
      <c r="E26" s="13">
        <f>F10</f>
        <v>200000</v>
      </c>
      <c r="F26" s="105"/>
      <c r="G26" s="105"/>
      <c r="H26" s="106"/>
      <c r="I26" s="29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</row>
    <row r="27" spans="1:47" s="6" customFormat="1" ht="24" customHeight="1" x14ac:dyDescent="0.35">
      <c r="A27" s="28"/>
      <c r="B27" s="14">
        <f t="shared" ref="B27:B91" si="0">IF(C27="","",IF(MONTH(B26)=12,DATE(YEAR(B26)+1,1,DAY(B26)),DATE(YEAR(B26),MONTH(B26)+1,DAY(B26))))</f>
        <v>44560</v>
      </c>
      <c r="C27" s="15">
        <f t="shared" ref="C27:C90" si="1">IF(C26="","",IF(C26+1&gt;$H$11,"",C26+1))</f>
        <v>1</v>
      </c>
      <c r="D27" s="16">
        <f t="shared" ref="D27:D90" si="2">$F$14</f>
        <v>0.03</v>
      </c>
      <c r="E27" s="17">
        <f t="shared" ref="E27:E90" si="3">IF(C27&gt;$H$11,"",E26+F27-G27-H27)</f>
        <v>198568.78510603221</v>
      </c>
      <c r="F27" s="17">
        <f t="shared" ref="F27:F90" si="4">IF(C27&gt;$H$11,"",E26*D26/12)</f>
        <v>500</v>
      </c>
      <c r="G27" s="17">
        <f t="shared" ref="G27:G90" si="5">IF(C27&gt;$H$11,"",IF(AND($F$15="Interest only",C27&lt;=$H$16),F27,-PMT(D26/12,$H$11-C26,E26)))</f>
        <v>1931.2148939677904</v>
      </c>
      <c r="H27" s="32"/>
      <c r="I27" s="29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</row>
    <row r="28" spans="1:47" s="6" customFormat="1" ht="24" customHeight="1" x14ac:dyDescent="0.35">
      <c r="A28" s="28"/>
      <c r="B28" s="23">
        <f t="shared" si="0"/>
        <v>44591</v>
      </c>
      <c r="C28" s="24">
        <f t="shared" si="1"/>
        <v>2</v>
      </c>
      <c r="D28" s="25">
        <f t="shared" si="2"/>
        <v>0.03</v>
      </c>
      <c r="E28" s="18">
        <f t="shared" si="3"/>
        <v>197133.9921748295</v>
      </c>
      <c r="F28" s="18">
        <f t="shared" si="4"/>
        <v>496.42196276508048</v>
      </c>
      <c r="G28" s="18">
        <f t="shared" si="5"/>
        <v>1931.2148939677902</v>
      </c>
      <c r="H28" s="34"/>
      <c r="I28" s="29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</row>
    <row r="29" spans="1:47" s="6" customFormat="1" ht="24" customHeight="1" x14ac:dyDescent="0.35">
      <c r="A29" s="28"/>
      <c r="B29" s="19">
        <f t="shared" si="0"/>
        <v>44622</v>
      </c>
      <c r="C29" s="20">
        <f t="shared" si="1"/>
        <v>3</v>
      </c>
      <c r="D29" s="21">
        <f t="shared" si="2"/>
        <v>0.03</v>
      </c>
      <c r="E29" s="22">
        <f t="shared" si="3"/>
        <v>195695.61226129878</v>
      </c>
      <c r="F29" s="22">
        <f t="shared" si="4"/>
        <v>492.83498043707374</v>
      </c>
      <c r="G29" s="22">
        <f t="shared" si="5"/>
        <v>1931.2148939677902</v>
      </c>
      <c r="H29" s="33"/>
      <c r="I29" s="29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</row>
    <row r="30" spans="1:47" s="6" customFormat="1" ht="24" customHeight="1" x14ac:dyDescent="0.35">
      <c r="A30" s="28"/>
      <c r="B30" s="23">
        <f t="shared" si="0"/>
        <v>44653</v>
      </c>
      <c r="C30" s="24">
        <f t="shared" si="1"/>
        <v>4</v>
      </c>
      <c r="D30" s="25">
        <f t="shared" si="2"/>
        <v>0.03</v>
      </c>
      <c r="E30" s="18">
        <f t="shared" si="3"/>
        <v>194253.63639798423</v>
      </c>
      <c r="F30" s="18">
        <f t="shared" si="4"/>
        <v>489.23903065324697</v>
      </c>
      <c r="G30" s="18">
        <f t="shared" si="5"/>
        <v>1931.2148939677904</v>
      </c>
      <c r="H30" s="34"/>
      <c r="I30" s="29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</row>
    <row r="31" spans="1:47" s="6" customFormat="1" ht="24" customHeight="1" x14ac:dyDescent="0.35">
      <c r="A31" s="28"/>
      <c r="B31" s="19">
        <f t="shared" si="0"/>
        <v>44683</v>
      </c>
      <c r="C31" s="20">
        <f t="shared" si="1"/>
        <v>5</v>
      </c>
      <c r="D31" s="21">
        <f t="shared" si="2"/>
        <v>0.03</v>
      </c>
      <c r="E31" s="22">
        <f t="shared" si="3"/>
        <v>192808.05559501139</v>
      </c>
      <c r="F31" s="22">
        <f t="shared" si="4"/>
        <v>485.63409099496056</v>
      </c>
      <c r="G31" s="22">
        <f t="shared" si="5"/>
        <v>1931.2148939677902</v>
      </c>
      <c r="H31" s="33"/>
      <c r="I31" s="29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</row>
    <row r="32" spans="1:47" s="6" customFormat="1" ht="24" customHeight="1" x14ac:dyDescent="0.35">
      <c r="A32" s="28"/>
      <c r="B32" s="23">
        <f t="shared" si="0"/>
        <v>44714</v>
      </c>
      <c r="C32" s="24">
        <f t="shared" si="1"/>
        <v>6</v>
      </c>
      <c r="D32" s="25">
        <f t="shared" si="2"/>
        <v>0.03</v>
      </c>
      <c r="E32" s="26">
        <f t="shared" si="3"/>
        <v>191358.86084003112</v>
      </c>
      <c r="F32" s="26">
        <f t="shared" si="4"/>
        <v>482.02013898752847</v>
      </c>
      <c r="G32" s="26">
        <f t="shared" si="5"/>
        <v>1931.21489396779</v>
      </c>
      <c r="H32" s="34"/>
      <c r="I32" s="29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</row>
    <row r="33" spans="1:46" s="6" customFormat="1" ht="24" customHeight="1" x14ac:dyDescent="0.35">
      <c r="A33" s="28"/>
      <c r="B33" s="19">
        <f t="shared" si="0"/>
        <v>44744</v>
      </c>
      <c r="C33" s="20">
        <f t="shared" si="1"/>
        <v>7</v>
      </c>
      <c r="D33" s="21">
        <f t="shared" si="2"/>
        <v>0.03</v>
      </c>
      <c r="E33" s="22">
        <f t="shared" si="3"/>
        <v>189906.04309816341</v>
      </c>
      <c r="F33" s="22">
        <f t="shared" si="4"/>
        <v>478.39715210007779</v>
      </c>
      <c r="G33" s="22">
        <f t="shared" si="5"/>
        <v>1931.21489396779</v>
      </c>
      <c r="H33" s="33"/>
      <c r="I33" s="29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</row>
    <row r="34" spans="1:46" s="6" customFormat="1" ht="24" customHeight="1" x14ac:dyDescent="0.35">
      <c r="A34" s="28"/>
      <c r="B34" s="23">
        <f t="shared" si="0"/>
        <v>44775</v>
      </c>
      <c r="C34" s="24">
        <f t="shared" si="1"/>
        <v>8</v>
      </c>
      <c r="D34" s="25">
        <f t="shared" si="2"/>
        <v>0.03</v>
      </c>
      <c r="E34" s="26">
        <f t="shared" si="3"/>
        <v>188449.59331194105</v>
      </c>
      <c r="F34" s="26">
        <f t="shared" si="4"/>
        <v>474.76510774540856</v>
      </c>
      <c r="G34" s="26">
        <f t="shared" si="5"/>
        <v>1931.2148939677902</v>
      </c>
      <c r="H34" s="34"/>
      <c r="I34" s="29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</row>
    <row r="35" spans="1:46" s="6" customFormat="1" ht="24" customHeight="1" x14ac:dyDescent="0.35">
      <c r="A35" s="28"/>
      <c r="B35" s="19">
        <f t="shared" si="0"/>
        <v>44806</v>
      </c>
      <c r="C35" s="20">
        <f t="shared" si="1"/>
        <v>9</v>
      </c>
      <c r="D35" s="21">
        <f t="shared" si="2"/>
        <v>0.03</v>
      </c>
      <c r="E35" s="22">
        <f t="shared" si="3"/>
        <v>186989.50240125312</v>
      </c>
      <c r="F35" s="22">
        <f t="shared" si="4"/>
        <v>471.12398327985261</v>
      </c>
      <c r="G35" s="22">
        <f t="shared" si="5"/>
        <v>1931.21489396779</v>
      </c>
      <c r="H35" s="33"/>
      <c r="I35" s="29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</row>
    <row r="36" spans="1:46" s="6" customFormat="1" ht="24" customHeight="1" x14ac:dyDescent="0.35">
      <c r="A36" s="28"/>
      <c r="B36" s="23">
        <f t="shared" si="0"/>
        <v>44836</v>
      </c>
      <c r="C36" s="24">
        <f t="shared" si="1"/>
        <v>10</v>
      </c>
      <c r="D36" s="25">
        <f t="shared" si="2"/>
        <v>0.03</v>
      </c>
      <c r="E36" s="26">
        <f t="shared" si="3"/>
        <v>185525.76126328847</v>
      </c>
      <c r="F36" s="26">
        <f t="shared" si="4"/>
        <v>467.47375600313279</v>
      </c>
      <c r="G36" s="26">
        <f t="shared" si="5"/>
        <v>1931.21489396779</v>
      </c>
      <c r="H36" s="34"/>
      <c r="I36" s="29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</row>
    <row r="37" spans="1:46" s="6" customFormat="1" ht="24" customHeight="1" x14ac:dyDescent="0.35">
      <c r="A37" s="28"/>
      <c r="B37" s="19">
        <f t="shared" si="0"/>
        <v>44867</v>
      </c>
      <c r="C37" s="20">
        <f t="shared" si="1"/>
        <v>11</v>
      </c>
      <c r="D37" s="21">
        <f t="shared" si="2"/>
        <v>0.03</v>
      </c>
      <c r="E37" s="22">
        <f t="shared" si="3"/>
        <v>184058.36077247892</v>
      </c>
      <c r="F37" s="22">
        <f t="shared" si="4"/>
        <v>463.81440315822118</v>
      </c>
      <c r="G37" s="22">
        <f t="shared" si="5"/>
        <v>1931.2148939677904</v>
      </c>
      <c r="H37" s="33"/>
      <c r="I37" s="29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</row>
    <row r="38" spans="1:46" s="6" customFormat="1" ht="24" customHeight="1" x14ac:dyDescent="0.35">
      <c r="A38" s="28"/>
      <c r="B38" s="23">
        <f t="shared" si="0"/>
        <v>44897</v>
      </c>
      <c r="C38" s="24">
        <f t="shared" si="1"/>
        <v>12</v>
      </c>
      <c r="D38" s="25">
        <f t="shared" si="2"/>
        <v>0.03</v>
      </c>
      <c r="E38" s="26">
        <f t="shared" si="3"/>
        <v>182587.29178044232</v>
      </c>
      <c r="F38" s="26">
        <f t="shared" si="4"/>
        <v>460.14590193119733</v>
      </c>
      <c r="G38" s="26">
        <f t="shared" si="5"/>
        <v>1931.2148939677904</v>
      </c>
      <c r="H38" s="34"/>
      <c r="I38" s="29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</row>
    <row r="39" spans="1:46" s="6" customFormat="1" ht="24" customHeight="1" x14ac:dyDescent="0.35">
      <c r="A39" s="28"/>
      <c r="B39" s="19">
        <f t="shared" si="0"/>
        <v>44928</v>
      </c>
      <c r="C39" s="20">
        <f t="shared" si="1"/>
        <v>13</v>
      </c>
      <c r="D39" s="21">
        <f t="shared" si="2"/>
        <v>0.03</v>
      </c>
      <c r="E39" s="22">
        <f t="shared" si="3"/>
        <v>181112.54511592563</v>
      </c>
      <c r="F39" s="22">
        <f t="shared" si="4"/>
        <v>456.4682294511058</v>
      </c>
      <c r="G39" s="22">
        <f t="shared" si="5"/>
        <v>1931.2148939677904</v>
      </c>
      <c r="H39" s="33"/>
      <c r="I39" s="29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</row>
    <row r="40" spans="1:46" s="6" customFormat="1" ht="24" customHeight="1" x14ac:dyDescent="0.35">
      <c r="A40" s="28"/>
      <c r="B40" s="23">
        <f t="shared" si="0"/>
        <v>44959</v>
      </c>
      <c r="C40" s="24">
        <f t="shared" si="1"/>
        <v>14</v>
      </c>
      <c r="D40" s="25">
        <f t="shared" si="2"/>
        <v>0.03</v>
      </c>
      <c r="E40" s="26">
        <f t="shared" si="3"/>
        <v>179634.11158474768</v>
      </c>
      <c r="F40" s="26">
        <f t="shared" si="4"/>
        <v>452.78136278981407</v>
      </c>
      <c r="G40" s="26">
        <f t="shared" si="5"/>
        <v>1931.2148939677907</v>
      </c>
      <c r="H40" s="34"/>
      <c r="I40" s="29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</row>
    <row r="41" spans="1:46" s="6" customFormat="1" ht="24" customHeight="1" x14ac:dyDescent="0.35">
      <c r="A41" s="28"/>
      <c r="B41" s="19">
        <f t="shared" si="0"/>
        <v>44987</v>
      </c>
      <c r="C41" s="20">
        <f t="shared" si="1"/>
        <v>15</v>
      </c>
      <c r="D41" s="21">
        <f t="shared" si="2"/>
        <v>0.03</v>
      </c>
      <c r="E41" s="22">
        <f t="shared" si="3"/>
        <v>178151.98196974176</v>
      </c>
      <c r="F41" s="22">
        <f t="shared" si="4"/>
        <v>449.08527896186916</v>
      </c>
      <c r="G41" s="22">
        <f t="shared" si="5"/>
        <v>1931.2148939677907</v>
      </c>
      <c r="H41" s="33"/>
      <c r="I41" s="29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</row>
    <row r="42" spans="1:46" s="6" customFormat="1" ht="24" customHeight="1" x14ac:dyDescent="0.35">
      <c r="A42" s="28"/>
      <c r="B42" s="23">
        <f t="shared" si="0"/>
        <v>45018</v>
      </c>
      <c r="C42" s="24">
        <f t="shared" si="1"/>
        <v>16</v>
      </c>
      <c r="D42" s="25">
        <f t="shared" si="2"/>
        <v>0.03</v>
      </c>
      <c r="E42" s="26">
        <f t="shared" si="3"/>
        <v>176666.14703069831</v>
      </c>
      <c r="F42" s="26">
        <f t="shared" si="4"/>
        <v>445.37995492435442</v>
      </c>
      <c r="G42" s="26">
        <f t="shared" si="5"/>
        <v>1931.2148939677904</v>
      </c>
      <c r="H42" s="34"/>
      <c r="I42" s="29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</row>
    <row r="43" spans="1:46" s="6" customFormat="1" ht="24" customHeight="1" x14ac:dyDescent="0.35">
      <c r="A43" s="28"/>
      <c r="B43" s="19">
        <f t="shared" si="0"/>
        <v>45048</v>
      </c>
      <c r="C43" s="20">
        <f t="shared" si="1"/>
        <v>17</v>
      </c>
      <c r="D43" s="21">
        <f t="shared" si="2"/>
        <v>0.03</v>
      </c>
      <c r="E43" s="22">
        <f t="shared" si="3"/>
        <v>175176.59750430728</v>
      </c>
      <c r="F43" s="22">
        <f t="shared" si="4"/>
        <v>441.66536757674572</v>
      </c>
      <c r="G43" s="22">
        <f t="shared" si="5"/>
        <v>1931.2148939677907</v>
      </c>
      <c r="H43" s="33"/>
      <c r="I43" s="29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</row>
    <row r="44" spans="1:46" s="6" customFormat="1" ht="24" customHeight="1" x14ac:dyDescent="0.35">
      <c r="A44" s="28"/>
      <c r="B44" s="23">
        <f t="shared" si="0"/>
        <v>45079</v>
      </c>
      <c r="C44" s="24">
        <f t="shared" si="1"/>
        <v>18</v>
      </c>
      <c r="D44" s="25">
        <f t="shared" si="2"/>
        <v>0.03</v>
      </c>
      <c r="E44" s="26">
        <f t="shared" si="3"/>
        <v>173683.32410410026</v>
      </c>
      <c r="F44" s="26">
        <f t="shared" si="4"/>
        <v>437.9414937607682</v>
      </c>
      <c r="G44" s="26">
        <f t="shared" si="5"/>
        <v>1931.2148939677907</v>
      </c>
      <c r="H44" s="34"/>
      <c r="I44" s="29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</row>
    <row r="45" spans="1:46" s="6" customFormat="1" ht="24" customHeight="1" x14ac:dyDescent="0.35">
      <c r="A45" s="28"/>
      <c r="B45" s="19">
        <f t="shared" si="0"/>
        <v>45109</v>
      </c>
      <c r="C45" s="20">
        <f t="shared" si="1"/>
        <v>19</v>
      </c>
      <c r="D45" s="21">
        <f t="shared" si="2"/>
        <v>0.03</v>
      </c>
      <c r="E45" s="22">
        <f t="shared" si="3"/>
        <v>172186.31752039274</v>
      </c>
      <c r="F45" s="22">
        <f t="shared" si="4"/>
        <v>434.20831026025058</v>
      </c>
      <c r="G45" s="22">
        <f t="shared" si="5"/>
        <v>1931.2148939677907</v>
      </c>
      <c r="H45" s="33"/>
      <c r="I45" s="29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</row>
    <row r="46" spans="1:46" s="6" customFormat="1" ht="24" customHeight="1" x14ac:dyDescent="0.35">
      <c r="A46" s="28"/>
      <c r="B46" s="23">
        <f t="shared" si="0"/>
        <v>45140</v>
      </c>
      <c r="C46" s="24">
        <f t="shared" si="1"/>
        <v>20</v>
      </c>
      <c r="D46" s="25">
        <f t="shared" si="2"/>
        <v>0.03</v>
      </c>
      <c r="E46" s="26">
        <f t="shared" si="3"/>
        <v>170685.56842022593</v>
      </c>
      <c r="F46" s="26">
        <f t="shared" si="4"/>
        <v>430.46579380098183</v>
      </c>
      <c r="G46" s="26">
        <f t="shared" si="5"/>
        <v>1931.2148939677911</v>
      </c>
      <c r="H46" s="34"/>
      <c r="I46" s="29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</row>
    <row r="47" spans="1:46" s="6" customFormat="1" ht="24" customHeight="1" x14ac:dyDescent="0.35">
      <c r="A47" s="28"/>
      <c r="B47" s="19">
        <f t="shared" si="0"/>
        <v>45171</v>
      </c>
      <c r="C47" s="20">
        <f t="shared" si="1"/>
        <v>21</v>
      </c>
      <c r="D47" s="21">
        <f t="shared" si="2"/>
        <v>0.03</v>
      </c>
      <c r="E47" s="22">
        <f t="shared" si="3"/>
        <v>169181.06744730871</v>
      </c>
      <c r="F47" s="22">
        <f t="shared" si="4"/>
        <v>426.71392105056481</v>
      </c>
      <c r="G47" s="22">
        <f t="shared" si="5"/>
        <v>1931.2148939677911</v>
      </c>
      <c r="H47" s="33"/>
      <c r="I47" s="29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</row>
    <row r="48" spans="1:46" s="6" customFormat="1" ht="24" customHeight="1" x14ac:dyDescent="0.35">
      <c r="A48" s="28"/>
      <c r="B48" s="23">
        <f t="shared" si="0"/>
        <v>45201</v>
      </c>
      <c r="C48" s="24">
        <f t="shared" si="1"/>
        <v>22</v>
      </c>
      <c r="D48" s="25">
        <f t="shared" si="2"/>
        <v>0.03</v>
      </c>
      <c r="E48" s="26">
        <f t="shared" si="3"/>
        <v>167672.80522195919</v>
      </c>
      <c r="F48" s="26">
        <f t="shared" si="4"/>
        <v>422.95266861827173</v>
      </c>
      <c r="G48" s="26">
        <f t="shared" si="5"/>
        <v>1931.2148939677911</v>
      </c>
      <c r="H48" s="34"/>
      <c r="I48" s="29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</row>
    <row r="49" spans="1:46" s="6" customFormat="1" ht="24" customHeight="1" x14ac:dyDescent="0.35">
      <c r="A49" s="28"/>
      <c r="B49" s="19">
        <f t="shared" si="0"/>
        <v>45232</v>
      </c>
      <c r="C49" s="20">
        <f t="shared" si="1"/>
        <v>23</v>
      </c>
      <c r="D49" s="21">
        <f t="shared" si="2"/>
        <v>0.03</v>
      </c>
      <c r="E49" s="22">
        <f t="shared" si="3"/>
        <v>166160.77234104631</v>
      </c>
      <c r="F49" s="22">
        <f t="shared" si="4"/>
        <v>419.18201305489794</v>
      </c>
      <c r="G49" s="22">
        <f t="shared" si="5"/>
        <v>1931.2148939677911</v>
      </c>
      <c r="H49" s="33"/>
      <c r="I49" s="29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</row>
    <row r="50" spans="1:46" s="6" customFormat="1" ht="24" customHeight="1" x14ac:dyDescent="0.35">
      <c r="A50" s="28"/>
      <c r="B50" s="23">
        <f t="shared" si="0"/>
        <v>45262</v>
      </c>
      <c r="C50" s="24">
        <f t="shared" si="1"/>
        <v>24</v>
      </c>
      <c r="D50" s="25">
        <f t="shared" si="2"/>
        <v>0.03</v>
      </c>
      <c r="E50" s="26">
        <f t="shared" si="3"/>
        <v>164644.95937793114</v>
      </c>
      <c r="F50" s="26">
        <f t="shared" si="4"/>
        <v>415.40193085261575</v>
      </c>
      <c r="G50" s="26">
        <f t="shared" si="5"/>
        <v>1931.2148939677913</v>
      </c>
      <c r="H50" s="34"/>
      <c r="I50" s="29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</row>
    <row r="51" spans="1:46" s="6" customFormat="1" ht="24" customHeight="1" x14ac:dyDescent="0.35">
      <c r="A51" s="28"/>
      <c r="B51" s="19">
        <f t="shared" si="0"/>
        <v>45293</v>
      </c>
      <c r="C51" s="20">
        <f t="shared" si="1"/>
        <v>25</v>
      </c>
      <c r="D51" s="21">
        <f t="shared" si="2"/>
        <v>0.03</v>
      </c>
      <c r="E51" s="22">
        <f t="shared" si="3"/>
        <v>163125.35688240817</v>
      </c>
      <c r="F51" s="22">
        <f t="shared" si="4"/>
        <v>411.61239844482787</v>
      </c>
      <c r="G51" s="22">
        <f t="shared" si="5"/>
        <v>1931.2148939677911</v>
      </c>
      <c r="H51" s="33"/>
      <c r="I51" s="29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</row>
    <row r="52" spans="1:46" s="6" customFormat="1" ht="24" customHeight="1" x14ac:dyDescent="0.35">
      <c r="A52" s="28"/>
      <c r="B52" s="23">
        <f t="shared" si="0"/>
        <v>45324</v>
      </c>
      <c r="C52" s="24">
        <f t="shared" si="1"/>
        <v>26</v>
      </c>
      <c r="D52" s="25">
        <f t="shared" si="2"/>
        <v>0.03</v>
      </c>
      <c r="E52" s="26">
        <f t="shared" si="3"/>
        <v>161601.9553806464</v>
      </c>
      <c r="F52" s="26">
        <f t="shared" si="4"/>
        <v>407.81339220602041</v>
      </c>
      <c r="G52" s="26">
        <f t="shared" si="5"/>
        <v>1931.2148939677913</v>
      </c>
      <c r="H52" s="34"/>
      <c r="I52" s="29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</row>
    <row r="53" spans="1:46" s="6" customFormat="1" ht="24" customHeight="1" x14ac:dyDescent="0.35">
      <c r="A53" s="28"/>
      <c r="B53" s="19">
        <f t="shared" si="0"/>
        <v>45353</v>
      </c>
      <c r="C53" s="20">
        <f t="shared" si="1"/>
        <v>27</v>
      </c>
      <c r="D53" s="21">
        <f t="shared" si="2"/>
        <v>0.03</v>
      </c>
      <c r="E53" s="22">
        <f t="shared" si="3"/>
        <v>160074.74537513024</v>
      </c>
      <c r="F53" s="22">
        <f t="shared" si="4"/>
        <v>404.00488845161595</v>
      </c>
      <c r="G53" s="22">
        <f t="shared" si="5"/>
        <v>1931.2148939677913</v>
      </c>
      <c r="H53" s="33"/>
      <c r="I53" s="29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</row>
    <row r="54" spans="1:46" s="6" customFormat="1" ht="24" customHeight="1" x14ac:dyDescent="0.35">
      <c r="A54" s="28"/>
      <c r="B54" s="23">
        <f t="shared" si="0"/>
        <v>45384</v>
      </c>
      <c r="C54" s="24">
        <f t="shared" si="1"/>
        <v>28</v>
      </c>
      <c r="D54" s="25">
        <f t="shared" si="2"/>
        <v>0.03</v>
      </c>
      <c r="E54" s="26">
        <f t="shared" si="3"/>
        <v>158543.71734460027</v>
      </c>
      <c r="F54" s="26">
        <f t="shared" si="4"/>
        <v>400.18686343782559</v>
      </c>
      <c r="G54" s="26">
        <f t="shared" si="5"/>
        <v>1931.2148939677913</v>
      </c>
      <c r="H54" s="34"/>
      <c r="I54" s="29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</row>
    <row r="55" spans="1:46" s="6" customFormat="1" ht="24" customHeight="1" x14ac:dyDescent="0.35">
      <c r="A55" s="28"/>
      <c r="B55" s="19">
        <f t="shared" si="0"/>
        <v>45414</v>
      </c>
      <c r="C55" s="20">
        <f t="shared" si="1"/>
        <v>29</v>
      </c>
      <c r="D55" s="21">
        <f t="shared" si="2"/>
        <v>0.03</v>
      </c>
      <c r="E55" s="22">
        <f t="shared" si="3"/>
        <v>157008.861743994</v>
      </c>
      <c r="F55" s="22">
        <f t="shared" si="4"/>
        <v>396.35929336150065</v>
      </c>
      <c r="G55" s="22">
        <f t="shared" si="5"/>
        <v>1931.2148939677916</v>
      </c>
      <c r="H55" s="33"/>
      <c r="I55" s="29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</row>
    <row r="56" spans="1:46" s="6" customFormat="1" ht="24" customHeight="1" x14ac:dyDescent="0.35">
      <c r="A56" s="28"/>
      <c r="B56" s="23">
        <f t="shared" si="0"/>
        <v>45445</v>
      </c>
      <c r="C56" s="24">
        <f t="shared" si="1"/>
        <v>30</v>
      </c>
      <c r="D56" s="25">
        <f t="shared" si="2"/>
        <v>0.03</v>
      </c>
      <c r="E56" s="26">
        <f t="shared" si="3"/>
        <v>155470.1690043862</v>
      </c>
      <c r="F56" s="26">
        <f t="shared" si="4"/>
        <v>392.522154359985</v>
      </c>
      <c r="G56" s="26">
        <f t="shared" si="5"/>
        <v>1931.2148939677918</v>
      </c>
      <c r="H56" s="34"/>
      <c r="I56" s="29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</row>
    <row r="57" spans="1:46" s="6" customFormat="1" ht="24" customHeight="1" x14ac:dyDescent="0.35">
      <c r="A57" s="28"/>
      <c r="B57" s="19">
        <f t="shared" si="0"/>
        <v>45475</v>
      </c>
      <c r="C57" s="20">
        <f t="shared" si="1"/>
        <v>31</v>
      </c>
      <c r="D57" s="21">
        <f t="shared" si="2"/>
        <v>0.03</v>
      </c>
      <c r="E57" s="22">
        <f t="shared" si="3"/>
        <v>153927.62953292939</v>
      </c>
      <c r="F57" s="22">
        <f t="shared" si="4"/>
        <v>388.67542251096552</v>
      </c>
      <c r="G57" s="22">
        <f t="shared" si="5"/>
        <v>1931.2148939677916</v>
      </c>
      <c r="H57" s="33"/>
      <c r="I57" s="29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</row>
    <row r="58" spans="1:46" s="6" customFormat="1" ht="24" customHeight="1" x14ac:dyDescent="0.35">
      <c r="A58" s="28"/>
      <c r="B58" s="23">
        <f t="shared" si="0"/>
        <v>45506</v>
      </c>
      <c r="C58" s="24">
        <f t="shared" si="1"/>
        <v>32</v>
      </c>
      <c r="D58" s="25">
        <f t="shared" si="2"/>
        <v>0.03</v>
      </c>
      <c r="E58" s="26">
        <f t="shared" si="3"/>
        <v>152381.23371279394</v>
      </c>
      <c r="F58" s="26">
        <f t="shared" si="4"/>
        <v>384.81907383232345</v>
      </c>
      <c r="G58" s="26">
        <f t="shared" si="5"/>
        <v>1931.2148939677918</v>
      </c>
      <c r="H58" s="34"/>
      <c r="I58" s="29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</row>
    <row r="59" spans="1:46" s="6" customFormat="1" ht="24" customHeight="1" x14ac:dyDescent="0.35">
      <c r="A59" s="28"/>
      <c r="B59" s="19">
        <f t="shared" si="0"/>
        <v>45537</v>
      </c>
      <c r="C59" s="20">
        <f t="shared" si="1"/>
        <v>33</v>
      </c>
      <c r="D59" s="21">
        <f t="shared" si="2"/>
        <v>0.03</v>
      </c>
      <c r="E59" s="22">
        <f t="shared" si="3"/>
        <v>150830.97190310815</v>
      </c>
      <c r="F59" s="22">
        <f t="shared" si="4"/>
        <v>380.95308428198479</v>
      </c>
      <c r="G59" s="22">
        <f t="shared" si="5"/>
        <v>1931.2148939677922</v>
      </c>
      <c r="H59" s="33"/>
      <c r="I59" s="29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</row>
    <row r="60" spans="1:46" s="6" customFormat="1" ht="24" customHeight="1" x14ac:dyDescent="0.35">
      <c r="A60" s="28"/>
      <c r="B60" s="23">
        <f t="shared" si="0"/>
        <v>45567</v>
      </c>
      <c r="C60" s="24">
        <f t="shared" si="1"/>
        <v>34</v>
      </c>
      <c r="D60" s="25">
        <f t="shared" si="2"/>
        <v>0.03</v>
      </c>
      <c r="E60" s="26">
        <f t="shared" si="3"/>
        <v>149276.83443889813</v>
      </c>
      <c r="F60" s="26">
        <f t="shared" si="4"/>
        <v>377.0774297577704</v>
      </c>
      <c r="G60" s="26">
        <f t="shared" si="5"/>
        <v>1931.2148939677925</v>
      </c>
      <c r="H60" s="34"/>
      <c r="I60" s="29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</row>
    <row r="61" spans="1:46" s="6" customFormat="1" ht="24" customHeight="1" x14ac:dyDescent="0.35">
      <c r="A61" s="28"/>
      <c r="B61" s="19">
        <f t="shared" si="0"/>
        <v>45598</v>
      </c>
      <c r="C61" s="20">
        <f t="shared" si="1"/>
        <v>35</v>
      </c>
      <c r="D61" s="21">
        <f t="shared" si="2"/>
        <v>0.03</v>
      </c>
      <c r="E61" s="22">
        <f t="shared" si="3"/>
        <v>147718.81163102758</v>
      </c>
      <c r="F61" s="22">
        <f t="shared" si="4"/>
        <v>373.19208609724529</v>
      </c>
      <c r="G61" s="22">
        <f t="shared" si="5"/>
        <v>1931.2148939677925</v>
      </c>
      <c r="H61" s="33"/>
      <c r="I61" s="29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</row>
    <row r="62" spans="1:46" s="6" customFormat="1" ht="24" customHeight="1" x14ac:dyDescent="0.35">
      <c r="A62" s="28"/>
      <c r="B62" s="23">
        <f t="shared" si="0"/>
        <v>45628</v>
      </c>
      <c r="C62" s="24">
        <f t="shared" si="1"/>
        <v>36</v>
      </c>
      <c r="D62" s="25">
        <f t="shared" si="2"/>
        <v>0.03</v>
      </c>
      <c r="E62" s="26">
        <f t="shared" si="3"/>
        <v>146156.89376613736</v>
      </c>
      <c r="F62" s="26">
        <f t="shared" si="4"/>
        <v>369.29702907756888</v>
      </c>
      <c r="G62" s="26">
        <f t="shared" si="5"/>
        <v>1931.2148939677925</v>
      </c>
      <c r="H62" s="34"/>
      <c r="I62" s="29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</row>
    <row r="63" spans="1:46" s="6" customFormat="1" ht="24" customHeight="1" x14ac:dyDescent="0.35">
      <c r="A63" s="28"/>
      <c r="B63" s="19">
        <f t="shared" si="0"/>
        <v>45659</v>
      </c>
      <c r="C63" s="20">
        <f t="shared" si="1"/>
        <v>37</v>
      </c>
      <c r="D63" s="21">
        <f t="shared" si="2"/>
        <v>0.03</v>
      </c>
      <c r="E63" s="22">
        <f t="shared" si="3"/>
        <v>144591.07110658492</v>
      </c>
      <c r="F63" s="22">
        <f t="shared" si="4"/>
        <v>365.39223441534341</v>
      </c>
      <c r="G63" s="22">
        <f t="shared" si="5"/>
        <v>1931.2148939677925</v>
      </c>
      <c r="H63" s="33"/>
      <c r="I63" s="29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</row>
    <row r="64" spans="1:46" s="6" customFormat="1" ht="24" customHeight="1" x14ac:dyDescent="0.35">
      <c r="A64" s="28"/>
      <c r="B64" s="23">
        <f t="shared" si="0"/>
        <v>45690</v>
      </c>
      <c r="C64" s="24">
        <f t="shared" si="1"/>
        <v>38</v>
      </c>
      <c r="D64" s="25">
        <f t="shared" si="2"/>
        <v>0.03</v>
      </c>
      <c r="E64" s="26">
        <f t="shared" si="3"/>
        <v>143021.3338903836</v>
      </c>
      <c r="F64" s="26">
        <f t="shared" si="4"/>
        <v>361.47767776646225</v>
      </c>
      <c r="G64" s="26">
        <f t="shared" si="5"/>
        <v>1931.2148939677925</v>
      </c>
      <c r="H64" s="34"/>
      <c r="I64" s="29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</row>
    <row r="65" spans="1:46" s="6" customFormat="1" ht="24" customHeight="1" x14ac:dyDescent="0.35">
      <c r="A65" s="28"/>
      <c r="B65" s="19">
        <f t="shared" si="0"/>
        <v>45718</v>
      </c>
      <c r="C65" s="20">
        <f t="shared" si="1"/>
        <v>39</v>
      </c>
      <c r="D65" s="21">
        <f t="shared" si="2"/>
        <v>0.03</v>
      </c>
      <c r="E65" s="22">
        <f t="shared" si="3"/>
        <v>141447.67233114177</v>
      </c>
      <c r="F65" s="22">
        <f t="shared" si="4"/>
        <v>357.55333472595902</v>
      </c>
      <c r="G65" s="22">
        <f t="shared" si="5"/>
        <v>1931.2148939677925</v>
      </c>
      <c r="H65" s="33"/>
      <c r="I65" s="29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</row>
    <row r="66" spans="1:46" s="6" customFormat="1" ht="24" customHeight="1" x14ac:dyDescent="0.35">
      <c r="A66" s="28"/>
      <c r="B66" s="23">
        <f t="shared" si="0"/>
        <v>45749</v>
      </c>
      <c r="C66" s="24">
        <f t="shared" si="1"/>
        <v>40</v>
      </c>
      <c r="D66" s="25">
        <f t="shared" si="2"/>
        <v>0.03</v>
      </c>
      <c r="E66" s="26">
        <f t="shared" si="3"/>
        <v>139870.07661800185</v>
      </c>
      <c r="F66" s="26">
        <f t="shared" si="4"/>
        <v>353.61918082785445</v>
      </c>
      <c r="G66" s="26">
        <f t="shared" si="5"/>
        <v>1931.2148939677927</v>
      </c>
      <c r="H66" s="34"/>
      <c r="I66" s="29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</row>
    <row r="67" spans="1:46" s="6" customFormat="1" ht="24" customHeight="1" x14ac:dyDescent="0.35">
      <c r="A67" s="28"/>
      <c r="B67" s="19">
        <f t="shared" si="0"/>
        <v>45779</v>
      </c>
      <c r="C67" s="20">
        <f t="shared" si="1"/>
        <v>41</v>
      </c>
      <c r="D67" s="21">
        <f t="shared" si="2"/>
        <v>0.03</v>
      </c>
      <c r="E67" s="22">
        <f t="shared" si="3"/>
        <v>138288.53691557908</v>
      </c>
      <c r="F67" s="22">
        <f t="shared" si="4"/>
        <v>349.67519154500468</v>
      </c>
      <c r="G67" s="22">
        <f t="shared" si="5"/>
        <v>1931.2148939677934</v>
      </c>
      <c r="H67" s="33"/>
      <c r="I67" s="29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</row>
    <row r="68" spans="1:46" s="6" customFormat="1" ht="24" customHeight="1" x14ac:dyDescent="0.35">
      <c r="A68" s="28"/>
      <c r="B68" s="23">
        <f t="shared" si="0"/>
        <v>45810</v>
      </c>
      <c r="C68" s="24">
        <f t="shared" si="1"/>
        <v>42</v>
      </c>
      <c r="D68" s="25">
        <f t="shared" si="2"/>
        <v>0.03</v>
      </c>
      <c r="E68" s="26">
        <f t="shared" si="3"/>
        <v>136703.04336390024</v>
      </c>
      <c r="F68" s="26">
        <f t="shared" si="4"/>
        <v>345.72134228894771</v>
      </c>
      <c r="G68" s="26">
        <f t="shared" si="5"/>
        <v>1931.2148939677932</v>
      </c>
      <c r="H68" s="34"/>
      <c r="I68" s="29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</row>
    <row r="69" spans="1:46" s="6" customFormat="1" ht="24" customHeight="1" x14ac:dyDescent="0.35">
      <c r="A69" s="28"/>
      <c r="B69" s="19">
        <f t="shared" si="0"/>
        <v>45840</v>
      </c>
      <c r="C69" s="20">
        <f t="shared" si="1"/>
        <v>43</v>
      </c>
      <c r="D69" s="21">
        <f t="shared" si="2"/>
        <v>0.03</v>
      </c>
      <c r="E69" s="22">
        <f t="shared" si="3"/>
        <v>135113.5860783422</v>
      </c>
      <c r="F69" s="22">
        <f t="shared" si="4"/>
        <v>341.75760840975062</v>
      </c>
      <c r="G69" s="22">
        <f t="shared" si="5"/>
        <v>1931.2148939677934</v>
      </c>
      <c r="H69" s="33"/>
      <c r="I69" s="29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</row>
    <row r="70" spans="1:46" s="6" customFormat="1" ht="24" customHeight="1" x14ac:dyDescent="0.35">
      <c r="A70" s="28"/>
      <c r="B70" s="23">
        <f t="shared" si="0"/>
        <v>45871</v>
      </c>
      <c r="C70" s="24">
        <f t="shared" si="1"/>
        <v>44</v>
      </c>
      <c r="D70" s="25">
        <f t="shared" si="2"/>
        <v>0.03</v>
      </c>
      <c r="E70" s="26">
        <f t="shared" si="3"/>
        <v>133520.15514957026</v>
      </c>
      <c r="F70" s="26">
        <f t="shared" si="4"/>
        <v>337.7839651958555</v>
      </c>
      <c r="G70" s="26">
        <f t="shared" si="5"/>
        <v>1931.2148939677934</v>
      </c>
      <c r="H70" s="34"/>
      <c r="I70" s="29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</row>
    <row r="71" spans="1:46" s="6" customFormat="1" ht="24" customHeight="1" x14ac:dyDescent="0.35">
      <c r="A71" s="28"/>
      <c r="B71" s="19">
        <f t="shared" si="0"/>
        <v>45902</v>
      </c>
      <c r="C71" s="20">
        <f t="shared" si="1"/>
        <v>45</v>
      </c>
      <c r="D71" s="21">
        <f t="shared" si="2"/>
        <v>0.03</v>
      </c>
      <c r="E71" s="22">
        <f t="shared" si="3"/>
        <v>131922.7406434764</v>
      </c>
      <c r="F71" s="22">
        <f t="shared" si="4"/>
        <v>333.80038787392567</v>
      </c>
      <c r="G71" s="22">
        <f t="shared" si="5"/>
        <v>1931.2148939677934</v>
      </c>
      <c r="H71" s="33"/>
      <c r="I71" s="29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</row>
    <row r="72" spans="1:46" s="6" customFormat="1" ht="24" customHeight="1" x14ac:dyDescent="0.35">
      <c r="A72" s="28"/>
      <c r="B72" s="23">
        <f t="shared" si="0"/>
        <v>45932</v>
      </c>
      <c r="C72" s="24">
        <f t="shared" si="1"/>
        <v>46</v>
      </c>
      <c r="D72" s="25">
        <f t="shared" si="2"/>
        <v>0.03</v>
      </c>
      <c r="E72" s="26">
        <f t="shared" si="3"/>
        <v>130321.33260111729</v>
      </c>
      <c r="F72" s="26">
        <f t="shared" si="4"/>
        <v>329.80685160869098</v>
      </c>
      <c r="G72" s="26">
        <f t="shared" si="5"/>
        <v>1931.2148939677936</v>
      </c>
      <c r="H72" s="34"/>
      <c r="I72" s="29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</row>
    <row r="73" spans="1:46" s="6" customFormat="1" ht="24" customHeight="1" x14ac:dyDescent="0.35">
      <c r="A73" s="28"/>
      <c r="B73" s="19">
        <f t="shared" si="0"/>
        <v>45963</v>
      </c>
      <c r="C73" s="20">
        <f t="shared" si="1"/>
        <v>47</v>
      </c>
      <c r="D73" s="21">
        <f t="shared" si="2"/>
        <v>0.03</v>
      </c>
      <c r="E73" s="22">
        <f t="shared" si="3"/>
        <v>128715.92103865228</v>
      </c>
      <c r="F73" s="22">
        <f t="shared" si="4"/>
        <v>325.80333150279324</v>
      </c>
      <c r="G73" s="22">
        <f t="shared" si="5"/>
        <v>1931.2148939677936</v>
      </c>
      <c r="H73" s="33"/>
      <c r="I73" s="29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</row>
    <row r="74" spans="1:46" s="6" customFormat="1" ht="24" customHeight="1" x14ac:dyDescent="0.35">
      <c r="A74" s="28"/>
      <c r="B74" s="23">
        <f t="shared" si="0"/>
        <v>45993</v>
      </c>
      <c r="C74" s="24">
        <f t="shared" si="1"/>
        <v>48</v>
      </c>
      <c r="D74" s="25">
        <f t="shared" si="2"/>
        <v>0.03</v>
      </c>
      <c r="E74" s="26">
        <f t="shared" si="3"/>
        <v>127106.49594728112</v>
      </c>
      <c r="F74" s="26">
        <f t="shared" si="4"/>
        <v>321.78980259663069</v>
      </c>
      <c r="G74" s="26">
        <f t="shared" si="5"/>
        <v>1931.2148939677934</v>
      </c>
      <c r="H74" s="34"/>
      <c r="I74" s="29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</row>
    <row r="75" spans="1:46" s="6" customFormat="1" ht="24" customHeight="1" x14ac:dyDescent="0.35">
      <c r="A75" s="28"/>
      <c r="B75" s="19">
        <f t="shared" si="0"/>
        <v>46024</v>
      </c>
      <c r="C75" s="20">
        <f t="shared" si="1"/>
        <v>49</v>
      </c>
      <c r="D75" s="21">
        <f t="shared" si="2"/>
        <v>0.03</v>
      </c>
      <c r="E75" s="22">
        <f t="shared" si="3"/>
        <v>125493.04729318153</v>
      </c>
      <c r="F75" s="22">
        <f t="shared" si="4"/>
        <v>317.76623986820277</v>
      </c>
      <c r="G75" s="22">
        <f t="shared" si="5"/>
        <v>1931.2148939677934</v>
      </c>
      <c r="H75" s="33"/>
      <c r="I75" s="29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</row>
    <row r="76" spans="1:46" s="6" customFormat="1" ht="24" customHeight="1" x14ac:dyDescent="0.35">
      <c r="A76" s="28"/>
      <c r="B76" s="23">
        <f t="shared" si="0"/>
        <v>46055</v>
      </c>
      <c r="C76" s="24">
        <f t="shared" si="1"/>
        <v>50</v>
      </c>
      <c r="D76" s="25">
        <f t="shared" si="2"/>
        <v>0.03</v>
      </c>
      <c r="E76" s="26">
        <f t="shared" si="3"/>
        <v>123875.5650174467</v>
      </c>
      <c r="F76" s="26">
        <f t="shared" si="4"/>
        <v>313.73261823295383</v>
      </c>
      <c r="G76" s="26">
        <f t="shared" si="5"/>
        <v>1931.2148939677934</v>
      </c>
      <c r="H76" s="34"/>
      <c r="I76" s="29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</row>
    <row r="77" spans="1:46" s="6" customFormat="1" ht="24" customHeight="1" x14ac:dyDescent="0.35">
      <c r="A77" s="28"/>
      <c r="B77" s="19">
        <f t="shared" si="0"/>
        <v>46083</v>
      </c>
      <c r="C77" s="20">
        <f t="shared" si="1"/>
        <v>51</v>
      </c>
      <c r="D77" s="21">
        <f t="shared" si="2"/>
        <v>0.03</v>
      </c>
      <c r="E77" s="22">
        <f t="shared" si="3"/>
        <v>122254.03903602253</v>
      </c>
      <c r="F77" s="22">
        <f t="shared" si="4"/>
        <v>309.68891254361671</v>
      </c>
      <c r="G77" s="22">
        <f t="shared" si="5"/>
        <v>1931.2148939677934</v>
      </c>
      <c r="H77" s="33"/>
      <c r="I77" s="29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</row>
    <row r="78" spans="1:46" s="6" customFormat="1" ht="24" customHeight="1" x14ac:dyDescent="0.35">
      <c r="A78" s="28"/>
      <c r="B78" s="23">
        <f t="shared" si="0"/>
        <v>46114</v>
      </c>
      <c r="C78" s="24">
        <f t="shared" si="1"/>
        <v>52</v>
      </c>
      <c r="D78" s="25">
        <f t="shared" si="2"/>
        <v>0.03</v>
      </c>
      <c r="E78" s="26">
        <f t="shared" si="3"/>
        <v>120628.45923964478</v>
      </c>
      <c r="F78" s="26">
        <f t="shared" si="4"/>
        <v>305.63509759005632</v>
      </c>
      <c r="G78" s="26">
        <f t="shared" si="5"/>
        <v>1931.2148939677936</v>
      </c>
      <c r="H78" s="34"/>
      <c r="I78" s="29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</row>
    <row r="79" spans="1:46" s="6" customFormat="1" ht="24" customHeight="1" x14ac:dyDescent="0.35">
      <c r="A79" s="28"/>
      <c r="B79" s="19">
        <f t="shared" si="0"/>
        <v>46144</v>
      </c>
      <c r="C79" s="20">
        <f t="shared" si="1"/>
        <v>53</v>
      </c>
      <c r="D79" s="21">
        <f t="shared" si="2"/>
        <v>0.03</v>
      </c>
      <c r="E79" s="22">
        <f t="shared" si="3"/>
        <v>118998.81549377611</v>
      </c>
      <c r="F79" s="22">
        <f t="shared" si="4"/>
        <v>301.57114809911195</v>
      </c>
      <c r="G79" s="22">
        <f t="shared" si="5"/>
        <v>1931.2148939677934</v>
      </c>
      <c r="H79" s="33"/>
      <c r="I79" s="29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</row>
    <row r="80" spans="1:46" s="6" customFormat="1" ht="24" customHeight="1" x14ac:dyDescent="0.35">
      <c r="A80" s="28"/>
      <c r="B80" s="23">
        <f t="shared" si="0"/>
        <v>46175</v>
      </c>
      <c r="C80" s="24">
        <f t="shared" si="1"/>
        <v>54</v>
      </c>
      <c r="D80" s="25">
        <f t="shared" si="2"/>
        <v>0.03</v>
      </c>
      <c r="E80" s="26">
        <f t="shared" si="3"/>
        <v>117365.09763854276</v>
      </c>
      <c r="F80" s="26">
        <f t="shared" si="4"/>
        <v>297.49703873444031</v>
      </c>
      <c r="G80" s="26">
        <f t="shared" si="5"/>
        <v>1931.2148939677934</v>
      </c>
      <c r="H80" s="34"/>
      <c r="I80" s="29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</row>
    <row r="81" spans="1:46" s="6" customFormat="1" ht="24" customHeight="1" x14ac:dyDescent="0.35">
      <c r="A81" s="28"/>
      <c r="B81" s="19">
        <f t="shared" si="0"/>
        <v>46205</v>
      </c>
      <c r="C81" s="20">
        <f t="shared" si="1"/>
        <v>55</v>
      </c>
      <c r="D81" s="21">
        <f t="shared" si="2"/>
        <v>0.03</v>
      </c>
      <c r="E81" s="22">
        <f t="shared" si="3"/>
        <v>115727.29548867133</v>
      </c>
      <c r="F81" s="22">
        <f t="shared" si="4"/>
        <v>293.4127440963569</v>
      </c>
      <c r="G81" s="22">
        <f t="shared" si="5"/>
        <v>1931.2148939677938</v>
      </c>
      <c r="H81" s="33"/>
      <c r="I81" s="29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</row>
    <row r="82" spans="1:46" s="6" customFormat="1" ht="24" customHeight="1" x14ac:dyDescent="0.35">
      <c r="A82" s="28"/>
      <c r="B82" s="23">
        <f t="shared" si="0"/>
        <v>46236</v>
      </c>
      <c r="C82" s="24">
        <f t="shared" si="1"/>
        <v>56</v>
      </c>
      <c r="D82" s="25">
        <f t="shared" si="2"/>
        <v>0.03</v>
      </c>
      <c r="E82" s="26">
        <f t="shared" si="3"/>
        <v>114085.39883342522</v>
      </c>
      <c r="F82" s="26">
        <f t="shared" si="4"/>
        <v>289.31823872167831</v>
      </c>
      <c r="G82" s="26">
        <f t="shared" si="5"/>
        <v>1931.2148939677936</v>
      </c>
      <c r="H82" s="34"/>
      <c r="I82" s="29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</row>
    <row r="83" spans="1:46" s="6" customFormat="1" ht="24" customHeight="1" x14ac:dyDescent="0.35">
      <c r="A83" s="28"/>
      <c r="B83" s="19">
        <f t="shared" si="0"/>
        <v>46267</v>
      </c>
      <c r="C83" s="20">
        <f t="shared" si="1"/>
        <v>57</v>
      </c>
      <c r="D83" s="21">
        <f t="shared" si="2"/>
        <v>0.03</v>
      </c>
      <c r="E83" s="22">
        <f t="shared" si="3"/>
        <v>112439.39743654098</v>
      </c>
      <c r="F83" s="22">
        <f t="shared" si="4"/>
        <v>285.21349708356303</v>
      </c>
      <c r="G83" s="22">
        <f t="shared" si="5"/>
        <v>1931.2148939677936</v>
      </c>
      <c r="H83" s="33"/>
      <c r="I83" s="29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</row>
    <row r="84" spans="1:46" s="6" customFormat="1" ht="24" customHeight="1" x14ac:dyDescent="0.35">
      <c r="A84" s="28"/>
      <c r="B84" s="23">
        <f t="shared" si="0"/>
        <v>46297</v>
      </c>
      <c r="C84" s="24">
        <f t="shared" si="1"/>
        <v>58</v>
      </c>
      <c r="D84" s="25">
        <f t="shared" si="2"/>
        <v>0.03</v>
      </c>
      <c r="E84" s="26">
        <f t="shared" si="3"/>
        <v>110789.28103616454</v>
      </c>
      <c r="F84" s="26">
        <f t="shared" si="4"/>
        <v>281.09849359135245</v>
      </c>
      <c r="G84" s="26">
        <f t="shared" si="5"/>
        <v>1931.2148939677938</v>
      </c>
      <c r="H84" s="34"/>
      <c r="I84" s="29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</row>
    <row r="85" spans="1:46" s="6" customFormat="1" ht="24" customHeight="1" x14ac:dyDescent="0.35">
      <c r="A85" s="28"/>
      <c r="B85" s="19">
        <f t="shared" si="0"/>
        <v>46328</v>
      </c>
      <c r="C85" s="20">
        <f t="shared" si="1"/>
        <v>59</v>
      </c>
      <c r="D85" s="21">
        <f t="shared" si="2"/>
        <v>0.03</v>
      </c>
      <c r="E85" s="22">
        <f t="shared" si="3"/>
        <v>109135.03934478716</v>
      </c>
      <c r="F85" s="22">
        <f t="shared" si="4"/>
        <v>276.97320259041135</v>
      </c>
      <c r="G85" s="22">
        <f t="shared" si="5"/>
        <v>1931.2148939677934</v>
      </c>
      <c r="H85" s="33"/>
      <c r="I85" s="29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</row>
    <row r="86" spans="1:46" s="6" customFormat="1" ht="24" customHeight="1" x14ac:dyDescent="0.35">
      <c r="A86" s="28"/>
      <c r="B86" s="23">
        <f t="shared" si="0"/>
        <v>46358</v>
      </c>
      <c r="C86" s="24">
        <f t="shared" si="1"/>
        <v>60</v>
      </c>
      <c r="D86" s="25">
        <f t="shared" si="2"/>
        <v>0.03</v>
      </c>
      <c r="E86" s="26">
        <f t="shared" si="3"/>
        <v>107476.66204918132</v>
      </c>
      <c r="F86" s="26">
        <f t="shared" si="4"/>
        <v>272.83759836196788</v>
      </c>
      <c r="G86" s="26">
        <f t="shared" si="5"/>
        <v>1931.2148939677938</v>
      </c>
      <c r="H86" s="34"/>
      <c r="I86" s="29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</row>
    <row r="87" spans="1:46" s="6" customFormat="1" ht="24" customHeight="1" x14ac:dyDescent="0.35">
      <c r="A87" s="28"/>
      <c r="B87" s="19">
        <f t="shared" si="0"/>
        <v>46389</v>
      </c>
      <c r="C87" s="20">
        <f t="shared" si="1"/>
        <v>61</v>
      </c>
      <c r="D87" s="21">
        <f t="shared" si="2"/>
        <v>0.03</v>
      </c>
      <c r="E87" s="22">
        <f t="shared" si="3"/>
        <v>105814.13881033649</v>
      </c>
      <c r="F87" s="22">
        <f t="shared" si="4"/>
        <v>268.69165512295331</v>
      </c>
      <c r="G87" s="22">
        <f t="shared" si="5"/>
        <v>1931.2148939677934</v>
      </c>
      <c r="H87" s="33"/>
      <c r="I87" s="29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</row>
    <row r="88" spans="1:46" s="6" customFormat="1" ht="24" customHeight="1" x14ac:dyDescent="0.35">
      <c r="A88" s="28"/>
      <c r="B88" s="23">
        <f t="shared" si="0"/>
        <v>46420</v>
      </c>
      <c r="C88" s="24">
        <f t="shared" si="1"/>
        <v>62</v>
      </c>
      <c r="D88" s="25">
        <f t="shared" si="2"/>
        <v>0.03</v>
      </c>
      <c r="E88" s="26">
        <f t="shared" si="3"/>
        <v>104147.45926339454</v>
      </c>
      <c r="F88" s="26">
        <f t="shared" si="4"/>
        <v>264.53534702584119</v>
      </c>
      <c r="G88" s="26">
        <f t="shared" si="5"/>
        <v>1931.2148939677934</v>
      </c>
      <c r="H88" s="34"/>
      <c r="I88" s="29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</row>
    <row r="89" spans="1:46" s="6" customFormat="1" ht="24" customHeight="1" x14ac:dyDescent="0.35">
      <c r="A89" s="28"/>
      <c r="B89" s="19">
        <f t="shared" si="0"/>
        <v>46448</v>
      </c>
      <c r="C89" s="20">
        <f t="shared" si="1"/>
        <v>63</v>
      </c>
      <c r="D89" s="21">
        <f t="shared" si="2"/>
        <v>0.03</v>
      </c>
      <c r="E89" s="22">
        <f t="shared" si="3"/>
        <v>102476.61301758524</v>
      </c>
      <c r="F89" s="22">
        <f t="shared" si="4"/>
        <v>260.36864815848634</v>
      </c>
      <c r="G89" s="22">
        <f t="shared" si="5"/>
        <v>1931.2148939677936</v>
      </c>
      <c r="H89" s="33"/>
      <c r="I89" s="29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</row>
    <row r="90" spans="1:46" s="6" customFormat="1" ht="24" customHeight="1" x14ac:dyDescent="0.35">
      <c r="A90" s="28"/>
      <c r="B90" s="23">
        <f t="shared" si="0"/>
        <v>46479</v>
      </c>
      <c r="C90" s="24">
        <f t="shared" si="1"/>
        <v>64</v>
      </c>
      <c r="D90" s="25">
        <f t="shared" si="2"/>
        <v>0.03</v>
      </c>
      <c r="E90" s="26">
        <f t="shared" si="3"/>
        <v>100801.58965616141</v>
      </c>
      <c r="F90" s="26">
        <f t="shared" si="4"/>
        <v>256.19153254396309</v>
      </c>
      <c r="G90" s="26">
        <f t="shared" si="5"/>
        <v>1931.2148939677938</v>
      </c>
      <c r="H90" s="34"/>
      <c r="I90" s="29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</row>
    <row r="91" spans="1:46" s="6" customFormat="1" ht="24" customHeight="1" x14ac:dyDescent="0.35">
      <c r="A91" s="28"/>
      <c r="B91" s="19">
        <f t="shared" si="0"/>
        <v>46509</v>
      </c>
      <c r="C91" s="20">
        <f t="shared" ref="C91:C154" si="6">IF(C90="","",IF(C90+1&gt;$H$11,"",C90+1))</f>
        <v>65</v>
      </c>
      <c r="D91" s="21">
        <f t="shared" ref="D91:D146" si="7">$F$14</f>
        <v>0.03</v>
      </c>
      <c r="E91" s="22">
        <f t="shared" ref="E91:E154" si="8">IF(C91&gt;$H$11,"",E90+F91-G91-H91)</f>
        <v>99122.378736334009</v>
      </c>
      <c r="F91" s="22">
        <f t="shared" ref="F91:F154" si="9">IF(C91&gt;$H$11,"",E90*D90/12)</f>
        <v>252.00397414040353</v>
      </c>
      <c r="G91" s="22">
        <f t="shared" ref="G91:G154" si="10">IF(C91&gt;$H$11,"",IF(AND($F$15="Interest only",C91&lt;=$H$16),F91,-PMT(D90/12,$H$11-C90,E90)))</f>
        <v>1931.2148939677938</v>
      </c>
      <c r="H91" s="33"/>
      <c r="I91" s="29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</row>
    <row r="92" spans="1:46" s="6" customFormat="1" ht="24" customHeight="1" x14ac:dyDescent="0.35">
      <c r="A92" s="28"/>
      <c r="B92" s="23">
        <f t="shared" ref="B92:B155" si="11">IF(C92="","",IF(MONTH(B91)=12,DATE(YEAR(B91)+1,1,DAY(B91)),DATE(YEAR(B91),MONTH(B91)+1,DAY(B91))))</f>
        <v>46540</v>
      </c>
      <c r="C92" s="24">
        <f t="shared" si="6"/>
        <v>66</v>
      </c>
      <c r="D92" s="25">
        <f t="shared" si="7"/>
        <v>0.03</v>
      </c>
      <c r="E92" s="26">
        <f t="shared" si="8"/>
        <v>97438.96978920704</v>
      </c>
      <c r="F92" s="26">
        <f t="shared" si="9"/>
        <v>247.80594684083499</v>
      </c>
      <c r="G92" s="26">
        <f t="shared" si="10"/>
        <v>1931.2148939677938</v>
      </c>
      <c r="H92" s="34"/>
      <c r="I92" s="29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</row>
    <row r="93" spans="1:46" s="6" customFormat="1" ht="24" customHeight="1" x14ac:dyDescent="0.35">
      <c r="A93" s="28"/>
      <c r="B93" s="19">
        <f t="shared" si="11"/>
        <v>46570</v>
      </c>
      <c r="C93" s="20">
        <f t="shared" si="6"/>
        <v>67</v>
      </c>
      <c r="D93" s="21">
        <f t="shared" si="7"/>
        <v>0.03</v>
      </c>
      <c r="E93" s="22">
        <f t="shared" si="8"/>
        <v>95751.35231971227</v>
      </c>
      <c r="F93" s="22">
        <f t="shared" si="9"/>
        <v>243.59742447301758</v>
      </c>
      <c r="G93" s="22">
        <f t="shared" si="10"/>
        <v>1931.2148939677932</v>
      </c>
      <c r="H93" s="33"/>
      <c r="I93" s="29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</row>
    <row r="94" spans="1:46" s="6" customFormat="1" ht="24" customHeight="1" x14ac:dyDescent="0.35">
      <c r="A94" s="28"/>
      <c r="B94" s="23">
        <f t="shared" si="11"/>
        <v>46601</v>
      </c>
      <c r="C94" s="24">
        <f t="shared" si="6"/>
        <v>68</v>
      </c>
      <c r="D94" s="25">
        <f t="shared" si="7"/>
        <v>0.03</v>
      </c>
      <c r="E94" s="26">
        <f t="shared" si="8"/>
        <v>94059.515806543772</v>
      </c>
      <c r="F94" s="26">
        <f t="shared" si="9"/>
        <v>239.37838079928065</v>
      </c>
      <c r="G94" s="26">
        <f t="shared" si="10"/>
        <v>1931.2148939677934</v>
      </c>
      <c r="H94" s="34"/>
      <c r="I94" s="29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</row>
    <row r="95" spans="1:46" s="6" customFormat="1" ht="24" customHeight="1" x14ac:dyDescent="0.35">
      <c r="A95" s="28"/>
      <c r="B95" s="19">
        <f t="shared" si="11"/>
        <v>46632</v>
      </c>
      <c r="C95" s="20">
        <f t="shared" si="6"/>
        <v>69</v>
      </c>
      <c r="D95" s="21">
        <f t="shared" si="7"/>
        <v>0.03</v>
      </c>
      <c r="E95" s="22">
        <f t="shared" si="8"/>
        <v>92363.44970209233</v>
      </c>
      <c r="F95" s="22">
        <f t="shared" si="9"/>
        <v>235.14878951635941</v>
      </c>
      <c r="G95" s="22">
        <f t="shared" si="10"/>
        <v>1931.2148939677936</v>
      </c>
      <c r="H95" s="33"/>
      <c r="I95" s="29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</row>
    <row r="96" spans="1:46" s="6" customFormat="1" ht="24" customHeight="1" x14ac:dyDescent="0.35">
      <c r="A96" s="28"/>
      <c r="B96" s="23">
        <f t="shared" si="11"/>
        <v>46662</v>
      </c>
      <c r="C96" s="24">
        <f t="shared" si="6"/>
        <v>70</v>
      </c>
      <c r="D96" s="25">
        <f t="shared" si="7"/>
        <v>0.03</v>
      </c>
      <c r="E96" s="26">
        <f t="shared" si="8"/>
        <v>90663.143432379758</v>
      </c>
      <c r="F96" s="26">
        <f t="shared" si="9"/>
        <v>230.90862425523082</v>
      </c>
      <c r="G96" s="26">
        <f t="shared" si="10"/>
        <v>1931.2148939677936</v>
      </c>
      <c r="H96" s="34"/>
      <c r="I96" s="29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</row>
    <row r="97" spans="1:46" s="6" customFormat="1" ht="24" customHeight="1" x14ac:dyDescent="0.35">
      <c r="A97" s="28"/>
      <c r="B97" s="19">
        <f t="shared" si="11"/>
        <v>46693</v>
      </c>
      <c r="C97" s="20">
        <f t="shared" si="6"/>
        <v>71</v>
      </c>
      <c r="D97" s="21">
        <f t="shared" si="7"/>
        <v>0.03</v>
      </c>
      <c r="E97" s="22">
        <f t="shared" si="8"/>
        <v>88958.586396992905</v>
      </c>
      <c r="F97" s="22">
        <f t="shared" si="9"/>
        <v>226.65785858094941</v>
      </c>
      <c r="G97" s="22">
        <f t="shared" si="10"/>
        <v>1931.2148939677936</v>
      </c>
      <c r="H97" s="33"/>
      <c r="I97" s="29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</row>
    <row r="98" spans="1:46" s="6" customFormat="1" ht="24" customHeight="1" x14ac:dyDescent="0.35">
      <c r="A98" s="28"/>
      <c r="B98" s="23">
        <f t="shared" si="11"/>
        <v>46723</v>
      </c>
      <c r="C98" s="24">
        <f t="shared" si="6"/>
        <v>72</v>
      </c>
      <c r="D98" s="25">
        <f t="shared" si="7"/>
        <v>0.03</v>
      </c>
      <c r="E98" s="26">
        <f t="shared" si="8"/>
        <v>87249.767969017601</v>
      </c>
      <c r="F98" s="26">
        <f t="shared" si="9"/>
        <v>222.39646599248226</v>
      </c>
      <c r="G98" s="26">
        <f t="shared" si="10"/>
        <v>1931.2148939677934</v>
      </c>
      <c r="H98" s="34"/>
      <c r="I98" s="29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</row>
    <row r="99" spans="1:46" s="6" customFormat="1" ht="24" customHeight="1" x14ac:dyDescent="0.35">
      <c r="A99" s="28"/>
      <c r="B99" s="19">
        <f t="shared" si="11"/>
        <v>46754</v>
      </c>
      <c r="C99" s="20">
        <f t="shared" si="6"/>
        <v>73</v>
      </c>
      <c r="D99" s="21">
        <f t="shared" si="7"/>
        <v>0.03</v>
      </c>
      <c r="E99" s="22">
        <f t="shared" si="8"/>
        <v>85536.677494972362</v>
      </c>
      <c r="F99" s="22">
        <f t="shared" si="9"/>
        <v>218.12441992254401</v>
      </c>
      <c r="G99" s="22">
        <f t="shared" si="10"/>
        <v>1931.2148939677934</v>
      </c>
      <c r="H99" s="33"/>
      <c r="I99" s="29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</row>
    <row r="100" spans="1:46" s="6" customFormat="1" ht="24" customHeight="1" x14ac:dyDescent="0.35">
      <c r="A100" s="28"/>
      <c r="B100" s="23">
        <f t="shared" si="11"/>
        <v>46785</v>
      </c>
      <c r="C100" s="24">
        <f t="shared" si="6"/>
        <v>74</v>
      </c>
      <c r="D100" s="25">
        <f t="shared" si="7"/>
        <v>0.03</v>
      </c>
      <c r="E100" s="26">
        <f t="shared" si="8"/>
        <v>83819.304294742004</v>
      </c>
      <c r="F100" s="26">
        <f t="shared" si="9"/>
        <v>213.84169373743089</v>
      </c>
      <c r="G100" s="26">
        <f t="shared" si="10"/>
        <v>1931.2148939677936</v>
      </c>
      <c r="H100" s="34"/>
      <c r="I100" s="29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</row>
    <row r="101" spans="1:46" s="6" customFormat="1" ht="24" customHeight="1" x14ac:dyDescent="0.35">
      <c r="A101" s="28"/>
      <c r="B101" s="19">
        <f t="shared" si="11"/>
        <v>46814</v>
      </c>
      <c r="C101" s="20">
        <f t="shared" si="6"/>
        <v>75</v>
      </c>
      <c r="D101" s="21">
        <f t="shared" si="7"/>
        <v>0.03</v>
      </c>
      <c r="E101" s="22">
        <f t="shared" si="8"/>
        <v>82097.637661511078</v>
      </c>
      <c r="F101" s="22">
        <f t="shared" si="9"/>
        <v>209.54826073685501</v>
      </c>
      <c r="G101" s="22">
        <f t="shared" si="10"/>
        <v>1931.2148939677936</v>
      </c>
      <c r="H101" s="33"/>
      <c r="I101" s="29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</row>
    <row r="102" spans="1:46" s="6" customFormat="1" ht="24" customHeight="1" x14ac:dyDescent="0.35">
      <c r="A102" s="28"/>
      <c r="B102" s="23">
        <f t="shared" si="11"/>
        <v>46845</v>
      </c>
      <c r="C102" s="24">
        <f t="shared" si="6"/>
        <v>76</v>
      </c>
      <c r="D102" s="25">
        <f t="shared" si="7"/>
        <v>0.03</v>
      </c>
      <c r="E102" s="26">
        <f t="shared" si="8"/>
        <v>80371.666861697056</v>
      </c>
      <c r="F102" s="26">
        <f t="shared" si="9"/>
        <v>205.2440941537777</v>
      </c>
      <c r="G102" s="26">
        <f t="shared" si="10"/>
        <v>1931.2148939677943</v>
      </c>
      <c r="H102" s="34"/>
      <c r="I102" s="29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</row>
    <row r="103" spans="1:46" s="6" customFormat="1" ht="24" customHeight="1" x14ac:dyDescent="0.35">
      <c r="A103" s="28"/>
      <c r="B103" s="19">
        <f t="shared" si="11"/>
        <v>46875</v>
      </c>
      <c r="C103" s="20">
        <f t="shared" si="6"/>
        <v>77</v>
      </c>
      <c r="D103" s="21">
        <f t="shared" si="7"/>
        <v>0.03</v>
      </c>
      <c r="E103" s="22">
        <f t="shared" si="8"/>
        <v>78641.381134883501</v>
      </c>
      <c r="F103" s="22">
        <f t="shared" si="9"/>
        <v>200.92916715424261</v>
      </c>
      <c r="G103" s="22">
        <f t="shared" si="10"/>
        <v>1931.2148939677938</v>
      </c>
      <c r="H103" s="33"/>
      <c r="I103" s="29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</row>
    <row r="104" spans="1:46" s="6" customFormat="1" ht="24" customHeight="1" x14ac:dyDescent="0.35">
      <c r="A104" s="28"/>
      <c r="B104" s="23">
        <f t="shared" si="11"/>
        <v>46906</v>
      </c>
      <c r="C104" s="24">
        <f t="shared" si="6"/>
        <v>78</v>
      </c>
      <c r="D104" s="25">
        <f t="shared" si="7"/>
        <v>0.03</v>
      </c>
      <c r="E104" s="26">
        <f t="shared" si="8"/>
        <v>76906.769693752911</v>
      </c>
      <c r="F104" s="26">
        <f t="shared" si="9"/>
        <v>196.60345283720872</v>
      </c>
      <c r="G104" s="26">
        <f t="shared" si="10"/>
        <v>1931.2148939677938</v>
      </c>
      <c r="H104" s="34"/>
      <c r="I104" s="29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</row>
    <row r="105" spans="1:46" s="6" customFormat="1" ht="24" customHeight="1" x14ac:dyDescent="0.35">
      <c r="A105" s="28"/>
      <c r="B105" s="19">
        <f t="shared" si="11"/>
        <v>46936</v>
      </c>
      <c r="C105" s="20">
        <f t="shared" si="6"/>
        <v>79</v>
      </c>
      <c r="D105" s="21">
        <f t="shared" si="7"/>
        <v>0.03</v>
      </c>
      <c r="E105" s="22">
        <f t="shared" si="8"/>
        <v>75167.821724019494</v>
      </c>
      <c r="F105" s="22">
        <f t="shared" si="9"/>
        <v>192.26692423438226</v>
      </c>
      <c r="G105" s="22">
        <f t="shared" si="10"/>
        <v>1931.2148939677938</v>
      </c>
      <c r="H105" s="33"/>
      <c r="I105" s="29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</row>
    <row r="106" spans="1:46" s="6" customFormat="1" ht="24" customHeight="1" x14ac:dyDescent="0.35">
      <c r="A106" s="28"/>
      <c r="B106" s="23">
        <f t="shared" si="11"/>
        <v>46967</v>
      </c>
      <c r="C106" s="24">
        <f t="shared" si="6"/>
        <v>80</v>
      </c>
      <c r="D106" s="25">
        <f t="shared" si="7"/>
        <v>0.03</v>
      </c>
      <c r="E106" s="26">
        <f t="shared" si="8"/>
        <v>73424.526384361758</v>
      </c>
      <c r="F106" s="26">
        <f t="shared" si="9"/>
        <v>187.91955431004874</v>
      </c>
      <c r="G106" s="26">
        <f t="shared" si="10"/>
        <v>1931.2148939677934</v>
      </c>
      <c r="H106" s="34"/>
      <c r="I106" s="29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</row>
    <row r="107" spans="1:46" s="6" customFormat="1" ht="24" customHeight="1" x14ac:dyDescent="0.35">
      <c r="A107" s="28"/>
      <c r="B107" s="19">
        <f t="shared" si="11"/>
        <v>46998</v>
      </c>
      <c r="C107" s="20">
        <f t="shared" si="6"/>
        <v>81</v>
      </c>
      <c r="D107" s="21">
        <f t="shared" si="7"/>
        <v>0.03</v>
      </c>
      <c r="E107" s="22">
        <f t="shared" si="8"/>
        <v>71676.872806354862</v>
      </c>
      <c r="F107" s="22">
        <f t="shared" si="9"/>
        <v>183.56131596090438</v>
      </c>
      <c r="G107" s="22">
        <f t="shared" si="10"/>
        <v>1931.2148939677936</v>
      </c>
      <c r="H107" s="33"/>
      <c r="I107" s="29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</row>
    <row r="108" spans="1:46" s="6" customFormat="1" ht="24" customHeight="1" x14ac:dyDescent="0.35">
      <c r="A108" s="28"/>
      <c r="B108" s="23">
        <f t="shared" si="11"/>
        <v>47028</v>
      </c>
      <c r="C108" s="24">
        <f t="shared" si="6"/>
        <v>82</v>
      </c>
      <c r="D108" s="25">
        <f t="shared" si="7"/>
        <v>0.03</v>
      </c>
      <c r="E108" s="26">
        <f t="shared" si="8"/>
        <v>69924.850094402966</v>
      </c>
      <c r="F108" s="26">
        <f t="shared" si="9"/>
        <v>179.19218201588714</v>
      </c>
      <c r="G108" s="26">
        <f t="shared" si="10"/>
        <v>1931.2148939677936</v>
      </c>
      <c r="H108" s="34"/>
      <c r="I108" s="29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</row>
    <row r="109" spans="1:46" s="6" customFormat="1" ht="24" customHeight="1" x14ac:dyDescent="0.35">
      <c r="A109" s="28"/>
      <c r="B109" s="19">
        <f t="shared" si="11"/>
        <v>47059</v>
      </c>
      <c r="C109" s="20">
        <f t="shared" si="6"/>
        <v>83</v>
      </c>
      <c r="D109" s="21">
        <f t="shared" si="7"/>
        <v>0.03</v>
      </c>
      <c r="E109" s="22">
        <f t="shared" si="8"/>
        <v>68168.447325671179</v>
      </c>
      <c r="F109" s="22">
        <f t="shared" si="9"/>
        <v>174.8121252360074</v>
      </c>
      <c r="G109" s="22">
        <f t="shared" si="10"/>
        <v>1931.2148939677936</v>
      </c>
      <c r="H109" s="33"/>
      <c r="I109" s="29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</row>
    <row r="110" spans="1:46" s="6" customFormat="1" ht="24" customHeight="1" x14ac:dyDescent="0.35">
      <c r="A110" s="28"/>
      <c r="B110" s="23">
        <f t="shared" si="11"/>
        <v>47089</v>
      </c>
      <c r="C110" s="24">
        <f t="shared" si="6"/>
        <v>84</v>
      </c>
      <c r="D110" s="25">
        <f t="shared" si="7"/>
        <v>0.03</v>
      </c>
      <c r="E110" s="26">
        <f t="shared" si="8"/>
        <v>66407.653550017552</v>
      </c>
      <c r="F110" s="26">
        <f t="shared" si="9"/>
        <v>170.42111831417796</v>
      </c>
      <c r="G110" s="26">
        <f t="shared" si="10"/>
        <v>1931.2148939677938</v>
      </c>
      <c r="H110" s="34"/>
      <c r="I110" s="29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</row>
    <row r="111" spans="1:46" s="6" customFormat="1" ht="24" customHeight="1" x14ac:dyDescent="0.35">
      <c r="A111" s="28"/>
      <c r="B111" s="19">
        <f t="shared" si="11"/>
        <v>47120</v>
      </c>
      <c r="C111" s="20">
        <f t="shared" si="6"/>
        <v>85</v>
      </c>
      <c r="D111" s="21">
        <f t="shared" si="7"/>
        <v>0.03</v>
      </c>
      <c r="E111" s="22">
        <f t="shared" si="8"/>
        <v>64642.457789924803</v>
      </c>
      <c r="F111" s="22">
        <f t="shared" si="9"/>
        <v>166.01913387504388</v>
      </c>
      <c r="G111" s="22">
        <f t="shared" si="10"/>
        <v>1931.2148939677938</v>
      </c>
      <c r="H111" s="33"/>
      <c r="I111" s="29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</row>
    <row r="112" spans="1:46" s="6" customFormat="1" ht="24" customHeight="1" x14ac:dyDescent="0.35">
      <c r="A112" s="28"/>
      <c r="B112" s="23">
        <f t="shared" si="11"/>
        <v>47151</v>
      </c>
      <c r="C112" s="24">
        <f t="shared" si="6"/>
        <v>86</v>
      </c>
      <c r="D112" s="25">
        <f t="shared" si="7"/>
        <v>0.03</v>
      </c>
      <c r="E112" s="26">
        <f t="shared" si="8"/>
        <v>62872.849040431822</v>
      </c>
      <c r="F112" s="26">
        <f t="shared" si="9"/>
        <v>161.606144474812</v>
      </c>
      <c r="G112" s="26">
        <f t="shared" si="10"/>
        <v>1931.2148939677936</v>
      </c>
      <c r="H112" s="34"/>
      <c r="I112" s="29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</row>
    <row r="113" spans="1:46" s="6" customFormat="1" ht="24" customHeight="1" x14ac:dyDescent="0.35">
      <c r="A113" s="28"/>
      <c r="B113" s="19">
        <f t="shared" si="11"/>
        <v>47179</v>
      </c>
      <c r="C113" s="20">
        <f t="shared" si="6"/>
        <v>87</v>
      </c>
      <c r="D113" s="21">
        <f t="shared" si="7"/>
        <v>0.03</v>
      </c>
      <c r="E113" s="22">
        <f t="shared" si="8"/>
        <v>61098.816269065108</v>
      </c>
      <c r="F113" s="22">
        <f t="shared" si="9"/>
        <v>157.18212260107956</v>
      </c>
      <c r="G113" s="22">
        <f t="shared" si="10"/>
        <v>1931.2148939677934</v>
      </c>
      <c r="H113" s="33"/>
      <c r="I113" s="29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</row>
    <row r="114" spans="1:46" s="6" customFormat="1" ht="24" customHeight="1" x14ac:dyDescent="0.35">
      <c r="A114" s="28"/>
      <c r="B114" s="23">
        <f t="shared" si="11"/>
        <v>47210</v>
      </c>
      <c r="C114" s="24">
        <f t="shared" si="6"/>
        <v>88</v>
      </c>
      <c r="D114" s="25">
        <f t="shared" si="7"/>
        <v>0.03</v>
      </c>
      <c r="E114" s="26">
        <f t="shared" si="8"/>
        <v>59320.348415769979</v>
      </c>
      <c r="F114" s="26">
        <f t="shared" si="9"/>
        <v>152.74704067266276</v>
      </c>
      <c r="G114" s="26">
        <f t="shared" si="10"/>
        <v>1931.2148939677938</v>
      </c>
      <c r="H114" s="34"/>
      <c r="I114" s="29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</row>
    <row r="115" spans="1:46" s="6" customFormat="1" ht="24" customHeight="1" x14ac:dyDescent="0.35">
      <c r="A115" s="28"/>
      <c r="B115" s="19">
        <f t="shared" si="11"/>
        <v>47240</v>
      </c>
      <c r="C115" s="20">
        <f t="shared" si="6"/>
        <v>89</v>
      </c>
      <c r="D115" s="21">
        <f t="shared" si="7"/>
        <v>0.03</v>
      </c>
      <c r="E115" s="22">
        <f t="shared" si="8"/>
        <v>57537.434392841613</v>
      </c>
      <c r="F115" s="22">
        <f t="shared" si="9"/>
        <v>148.30087103942495</v>
      </c>
      <c r="G115" s="22">
        <f t="shared" si="10"/>
        <v>1931.2148939677936</v>
      </c>
      <c r="H115" s="33"/>
      <c r="I115" s="29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</row>
    <row r="116" spans="1:46" s="6" customFormat="1" ht="24" customHeight="1" x14ac:dyDescent="0.35">
      <c r="A116" s="28"/>
      <c r="B116" s="23">
        <f t="shared" si="11"/>
        <v>47271</v>
      </c>
      <c r="C116" s="24">
        <f t="shared" si="6"/>
        <v>90</v>
      </c>
      <c r="D116" s="25">
        <f t="shared" si="7"/>
        <v>0.03</v>
      </c>
      <c r="E116" s="26">
        <f t="shared" si="8"/>
        <v>55750.063084855923</v>
      </c>
      <c r="F116" s="26">
        <f t="shared" si="9"/>
        <v>143.84358598210403</v>
      </c>
      <c r="G116" s="26">
        <f t="shared" si="10"/>
        <v>1931.2148939677936</v>
      </c>
      <c r="H116" s="34"/>
      <c r="I116" s="29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</row>
    <row r="117" spans="1:46" s="6" customFormat="1" ht="24" customHeight="1" x14ac:dyDescent="0.35">
      <c r="A117" s="28"/>
      <c r="B117" s="19">
        <f t="shared" si="11"/>
        <v>47301</v>
      </c>
      <c r="C117" s="20">
        <f t="shared" si="6"/>
        <v>91</v>
      </c>
      <c r="D117" s="21">
        <f t="shared" si="7"/>
        <v>0.03</v>
      </c>
      <c r="E117" s="22">
        <f t="shared" si="8"/>
        <v>53958.223348600266</v>
      </c>
      <c r="F117" s="22">
        <f t="shared" si="9"/>
        <v>139.37515771213981</v>
      </c>
      <c r="G117" s="22">
        <f t="shared" si="10"/>
        <v>1931.2148939677938</v>
      </c>
      <c r="H117" s="33"/>
      <c r="I117" s="29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</row>
    <row r="118" spans="1:46" s="6" customFormat="1" ht="24" customHeight="1" x14ac:dyDescent="0.35">
      <c r="A118" s="28"/>
      <c r="B118" s="23">
        <f t="shared" si="11"/>
        <v>47332</v>
      </c>
      <c r="C118" s="24">
        <f t="shared" si="6"/>
        <v>92</v>
      </c>
      <c r="D118" s="25">
        <f t="shared" si="7"/>
        <v>0.03</v>
      </c>
      <c r="E118" s="26">
        <f t="shared" si="8"/>
        <v>52161.904013003972</v>
      </c>
      <c r="F118" s="26">
        <f t="shared" si="9"/>
        <v>134.89555837150064</v>
      </c>
      <c r="G118" s="26">
        <f t="shared" si="10"/>
        <v>1931.2148939677938</v>
      </c>
      <c r="H118" s="34"/>
      <c r="I118" s="29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</row>
    <row r="119" spans="1:46" s="6" customFormat="1" ht="24" customHeight="1" x14ac:dyDescent="0.35">
      <c r="A119" s="28"/>
      <c r="B119" s="19">
        <f t="shared" si="11"/>
        <v>47363</v>
      </c>
      <c r="C119" s="20">
        <f t="shared" si="6"/>
        <v>93</v>
      </c>
      <c r="D119" s="21">
        <f t="shared" si="7"/>
        <v>0.03</v>
      </c>
      <c r="E119" s="22">
        <f t="shared" si="8"/>
        <v>50361.093879068685</v>
      </c>
      <c r="F119" s="22">
        <f t="shared" si="9"/>
        <v>130.40476003250993</v>
      </c>
      <c r="G119" s="22">
        <f t="shared" si="10"/>
        <v>1931.2148939677936</v>
      </c>
      <c r="H119" s="33"/>
      <c r="I119" s="29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</row>
    <row r="120" spans="1:46" s="6" customFormat="1" ht="24" customHeight="1" x14ac:dyDescent="0.35">
      <c r="A120" s="28"/>
      <c r="B120" s="23">
        <f t="shared" si="11"/>
        <v>47393</v>
      </c>
      <c r="C120" s="24">
        <f t="shared" si="6"/>
        <v>94</v>
      </c>
      <c r="D120" s="25">
        <f t="shared" si="7"/>
        <v>0.03</v>
      </c>
      <c r="E120" s="26">
        <f t="shared" si="8"/>
        <v>48555.781719798564</v>
      </c>
      <c r="F120" s="26">
        <f t="shared" si="9"/>
        <v>125.9027346976717</v>
      </c>
      <c r="G120" s="26">
        <f t="shared" si="10"/>
        <v>1931.2148939677934</v>
      </c>
      <c r="H120" s="34"/>
      <c r="I120" s="29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</row>
    <row r="121" spans="1:46" s="6" customFormat="1" ht="24" customHeight="1" x14ac:dyDescent="0.35">
      <c r="A121" s="28"/>
      <c r="B121" s="19">
        <f t="shared" si="11"/>
        <v>47424</v>
      </c>
      <c r="C121" s="20">
        <f t="shared" si="6"/>
        <v>95</v>
      </c>
      <c r="D121" s="21">
        <f t="shared" si="7"/>
        <v>0.03</v>
      </c>
      <c r="E121" s="22">
        <f t="shared" si="8"/>
        <v>46745.956280130267</v>
      </c>
      <c r="F121" s="22">
        <f t="shared" si="9"/>
        <v>121.38945429949639</v>
      </c>
      <c r="G121" s="22">
        <f t="shared" si="10"/>
        <v>1931.2148939677934</v>
      </c>
      <c r="H121" s="33"/>
      <c r="I121" s="29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</row>
    <row r="122" spans="1:46" s="6" customFormat="1" ht="24" customHeight="1" x14ac:dyDescent="0.35">
      <c r="A122" s="28"/>
      <c r="B122" s="23">
        <f t="shared" si="11"/>
        <v>47454</v>
      </c>
      <c r="C122" s="24">
        <f t="shared" si="6"/>
        <v>96</v>
      </c>
      <c r="D122" s="25">
        <f t="shared" si="7"/>
        <v>0.03</v>
      </c>
      <c r="E122" s="26">
        <f t="shared" si="8"/>
        <v>44931.606276862796</v>
      </c>
      <c r="F122" s="26">
        <f t="shared" si="9"/>
        <v>116.86489070032566</v>
      </c>
      <c r="G122" s="26">
        <f t="shared" si="10"/>
        <v>1931.2148939677936</v>
      </c>
      <c r="H122" s="34"/>
      <c r="I122" s="29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</row>
    <row r="123" spans="1:46" s="6" customFormat="1" ht="24" customHeight="1" x14ac:dyDescent="0.35">
      <c r="A123" s="28"/>
      <c r="B123" s="19">
        <f t="shared" si="11"/>
        <v>47485</v>
      </c>
      <c r="C123" s="20">
        <f t="shared" si="6"/>
        <v>97</v>
      </c>
      <c r="D123" s="21">
        <f t="shared" si="7"/>
        <v>0.03</v>
      </c>
      <c r="E123" s="22">
        <f t="shared" si="8"/>
        <v>43112.72039858716</v>
      </c>
      <c r="F123" s="22">
        <f t="shared" si="9"/>
        <v>112.32901569215699</v>
      </c>
      <c r="G123" s="22">
        <f t="shared" si="10"/>
        <v>1931.2148939677934</v>
      </c>
      <c r="H123" s="33"/>
      <c r="I123" s="29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</row>
    <row r="124" spans="1:46" s="6" customFormat="1" ht="24" customHeight="1" x14ac:dyDescent="0.35">
      <c r="A124" s="28"/>
      <c r="B124" s="23">
        <f t="shared" si="11"/>
        <v>47516</v>
      </c>
      <c r="C124" s="24">
        <f t="shared" si="6"/>
        <v>98</v>
      </c>
      <c r="D124" s="25">
        <f t="shared" si="7"/>
        <v>0.03</v>
      </c>
      <c r="E124" s="26">
        <f t="shared" si="8"/>
        <v>41289.287305615835</v>
      </c>
      <c r="F124" s="26">
        <f t="shared" si="9"/>
        <v>107.78180099646789</v>
      </c>
      <c r="G124" s="26">
        <f t="shared" si="10"/>
        <v>1931.2148939677934</v>
      </c>
      <c r="H124" s="34"/>
      <c r="I124" s="29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</row>
    <row r="125" spans="1:46" s="6" customFormat="1" ht="24" customHeight="1" x14ac:dyDescent="0.35">
      <c r="A125" s="28"/>
      <c r="B125" s="19">
        <f t="shared" si="11"/>
        <v>47544</v>
      </c>
      <c r="C125" s="20">
        <f t="shared" si="6"/>
        <v>99</v>
      </c>
      <c r="D125" s="21">
        <f t="shared" si="7"/>
        <v>0.03</v>
      </c>
      <c r="E125" s="22">
        <f t="shared" si="8"/>
        <v>39461.295629912078</v>
      </c>
      <c r="F125" s="22">
        <f t="shared" si="9"/>
        <v>103.22321826403959</v>
      </c>
      <c r="G125" s="22">
        <f t="shared" si="10"/>
        <v>1931.2148939677936</v>
      </c>
      <c r="H125" s="33"/>
      <c r="I125" s="29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</row>
    <row r="126" spans="1:46" s="6" customFormat="1" ht="24" customHeight="1" x14ac:dyDescent="0.35">
      <c r="A126" s="28"/>
      <c r="B126" s="23">
        <f t="shared" si="11"/>
        <v>47575</v>
      </c>
      <c r="C126" s="24">
        <f t="shared" si="6"/>
        <v>100</v>
      </c>
      <c r="D126" s="25">
        <f t="shared" si="7"/>
        <v>0.03</v>
      </c>
      <c r="E126" s="26">
        <f t="shared" si="8"/>
        <v>37628.733975019066</v>
      </c>
      <c r="F126" s="26">
        <f t="shared" si="9"/>
        <v>98.653239074780188</v>
      </c>
      <c r="G126" s="26">
        <f t="shared" si="10"/>
        <v>1931.2148939677934</v>
      </c>
      <c r="H126" s="34"/>
      <c r="I126" s="29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</row>
    <row r="127" spans="1:46" s="6" customFormat="1" ht="24" customHeight="1" x14ac:dyDescent="0.35">
      <c r="A127" s="28"/>
      <c r="B127" s="19">
        <f t="shared" si="11"/>
        <v>47605</v>
      </c>
      <c r="C127" s="20">
        <f t="shared" si="6"/>
        <v>101</v>
      </c>
      <c r="D127" s="21">
        <f t="shared" si="7"/>
        <v>0.03</v>
      </c>
      <c r="E127" s="22">
        <f t="shared" si="8"/>
        <v>35791.590915988818</v>
      </c>
      <c r="F127" s="22">
        <f t="shared" si="9"/>
        <v>94.071834937547649</v>
      </c>
      <c r="G127" s="22">
        <f t="shared" si="10"/>
        <v>1931.2148939677934</v>
      </c>
      <c r="H127" s="33"/>
      <c r="I127" s="29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</row>
    <row r="128" spans="1:46" s="6" customFormat="1" ht="24" customHeight="1" x14ac:dyDescent="0.35">
      <c r="A128" s="28"/>
      <c r="B128" s="23">
        <f t="shared" si="11"/>
        <v>47636</v>
      </c>
      <c r="C128" s="24">
        <f t="shared" si="6"/>
        <v>102</v>
      </c>
      <c r="D128" s="25">
        <f t="shared" si="7"/>
        <v>0.03</v>
      </c>
      <c r="E128" s="26">
        <f t="shared" si="8"/>
        <v>33949.854999310999</v>
      </c>
      <c r="F128" s="26">
        <f t="shared" si="9"/>
        <v>89.478977289972036</v>
      </c>
      <c r="G128" s="26">
        <f t="shared" si="10"/>
        <v>1931.2148939677934</v>
      </c>
      <c r="H128" s="34"/>
      <c r="I128" s="29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</row>
    <row r="129" spans="1:46" s="6" customFormat="1" ht="24" customHeight="1" x14ac:dyDescent="0.35">
      <c r="A129" s="28"/>
      <c r="B129" s="19">
        <f t="shared" si="11"/>
        <v>47666</v>
      </c>
      <c r="C129" s="20">
        <f t="shared" si="6"/>
        <v>103</v>
      </c>
      <c r="D129" s="21">
        <f t="shared" si="7"/>
        <v>0.03</v>
      </c>
      <c r="E129" s="22">
        <f t="shared" si="8"/>
        <v>32103.514742841486</v>
      </c>
      <c r="F129" s="22">
        <f t="shared" si="9"/>
        <v>84.874637498277494</v>
      </c>
      <c r="G129" s="22">
        <f t="shared" si="10"/>
        <v>1931.2148939677936</v>
      </c>
      <c r="H129" s="33"/>
      <c r="I129" s="29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</row>
    <row r="130" spans="1:46" s="6" customFormat="1" ht="24" customHeight="1" x14ac:dyDescent="0.35">
      <c r="A130" s="28"/>
      <c r="B130" s="23">
        <f t="shared" si="11"/>
        <v>47697</v>
      </c>
      <c r="C130" s="24">
        <f t="shared" si="6"/>
        <v>104</v>
      </c>
      <c r="D130" s="25">
        <f t="shared" si="7"/>
        <v>0.03</v>
      </c>
      <c r="E130" s="26">
        <f t="shared" si="8"/>
        <v>30252.558635730795</v>
      </c>
      <c r="F130" s="26">
        <f t="shared" si="9"/>
        <v>80.258786857103715</v>
      </c>
      <c r="G130" s="26">
        <f t="shared" si="10"/>
        <v>1931.2148939677936</v>
      </c>
      <c r="H130" s="34"/>
      <c r="I130" s="29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</row>
    <row r="131" spans="1:46" s="6" customFormat="1" ht="24" customHeight="1" x14ac:dyDescent="0.35">
      <c r="A131" s="28"/>
      <c r="B131" s="19">
        <f t="shared" si="11"/>
        <v>47728</v>
      </c>
      <c r="C131" s="20">
        <f t="shared" si="6"/>
        <v>105</v>
      </c>
      <c r="D131" s="21">
        <f t="shared" si="7"/>
        <v>0.03</v>
      </c>
      <c r="E131" s="22">
        <f t="shared" si="8"/>
        <v>28396.975138352329</v>
      </c>
      <c r="F131" s="22">
        <f t="shared" si="9"/>
        <v>75.631396589326982</v>
      </c>
      <c r="G131" s="22">
        <f t="shared" si="10"/>
        <v>1931.2148939677934</v>
      </c>
      <c r="H131" s="33"/>
      <c r="I131" s="29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</row>
    <row r="132" spans="1:46" s="6" customFormat="1" ht="24" customHeight="1" x14ac:dyDescent="0.35">
      <c r="A132" s="28"/>
      <c r="B132" s="23">
        <f t="shared" si="11"/>
        <v>47758</v>
      </c>
      <c r="C132" s="24">
        <f t="shared" si="6"/>
        <v>106</v>
      </c>
      <c r="D132" s="25">
        <f t="shared" si="7"/>
        <v>0.03</v>
      </c>
      <c r="E132" s="26">
        <f t="shared" si="8"/>
        <v>26536.752682230417</v>
      </c>
      <c r="F132" s="26">
        <f t="shared" si="9"/>
        <v>70.992437845880815</v>
      </c>
      <c r="G132" s="26">
        <f t="shared" si="10"/>
        <v>1931.2148939677938</v>
      </c>
      <c r="H132" s="34"/>
      <c r="I132" s="29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</row>
    <row r="133" spans="1:46" s="6" customFormat="1" ht="24" customHeight="1" x14ac:dyDescent="0.35">
      <c r="A133" s="28"/>
      <c r="B133" s="19">
        <f t="shared" si="11"/>
        <v>47789</v>
      </c>
      <c r="C133" s="20">
        <f t="shared" si="6"/>
        <v>107</v>
      </c>
      <c r="D133" s="21">
        <f t="shared" si="7"/>
        <v>0.03</v>
      </c>
      <c r="E133" s="22">
        <f t="shared" si="8"/>
        <v>24671.879669968199</v>
      </c>
      <c r="F133" s="22">
        <f t="shared" si="9"/>
        <v>66.341881705576043</v>
      </c>
      <c r="G133" s="22">
        <f t="shared" si="10"/>
        <v>1931.2148939677936</v>
      </c>
      <c r="H133" s="33"/>
      <c r="I133" s="29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</row>
    <row r="134" spans="1:46" s="6" customFormat="1" ht="24" customHeight="1" x14ac:dyDescent="0.35">
      <c r="A134" s="28"/>
      <c r="B134" s="23">
        <f t="shared" si="11"/>
        <v>47819</v>
      </c>
      <c r="C134" s="24">
        <f t="shared" si="6"/>
        <v>108</v>
      </c>
      <c r="D134" s="25">
        <f t="shared" si="7"/>
        <v>0.03</v>
      </c>
      <c r="E134" s="26">
        <f t="shared" si="8"/>
        <v>22802.344475175327</v>
      </c>
      <c r="F134" s="26">
        <f t="shared" si="9"/>
        <v>61.679699174920493</v>
      </c>
      <c r="G134" s="26">
        <f t="shared" si="10"/>
        <v>1931.2148939677938</v>
      </c>
      <c r="H134" s="34"/>
      <c r="I134" s="29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</row>
    <row r="135" spans="1:46" s="6" customFormat="1" ht="24" customHeight="1" x14ac:dyDescent="0.35">
      <c r="A135" s="28"/>
      <c r="B135" s="19">
        <f t="shared" si="11"/>
        <v>47850</v>
      </c>
      <c r="C135" s="20">
        <f t="shared" si="6"/>
        <v>109</v>
      </c>
      <c r="D135" s="21">
        <f t="shared" si="7"/>
        <v>0.03</v>
      </c>
      <c r="E135" s="22">
        <f t="shared" si="8"/>
        <v>20928.135442395473</v>
      </c>
      <c r="F135" s="22">
        <f t="shared" si="9"/>
        <v>57.005861187938315</v>
      </c>
      <c r="G135" s="22">
        <f t="shared" si="10"/>
        <v>1931.2148939677936</v>
      </c>
      <c r="H135" s="33"/>
      <c r="I135" s="29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</row>
    <row r="136" spans="1:46" s="6" customFormat="1" ht="24" customHeight="1" x14ac:dyDescent="0.35">
      <c r="A136" s="28"/>
      <c r="B136" s="23">
        <f t="shared" si="11"/>
        <v>47881</v>
      </c>
      <c r="C136" s="24">
        <f t="shared" si="6"/>
        <v>110</v>
      </c>
      <c r="D136" s="25">
        <f t="shared" si="7"/>
        <v>0.03</v>
      </c>
      <c r="E136" s="26">
        <f t="shared" si="8"/>
        <v>19049.240887033669</v>
      </c>
      <c r="F136" s="26">
        <f t="shared" si="9"/>
        <v>52.320338605988674</v>
      </c>
      <c r="G136" s="26">
        <f t="shared" si="10"/>
        <v>1931.2148939677943</v>
      </c>
      <c r="H136" s="34"/>
      <c r="I136" s="29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</row>
    <row r="137" spans="1:46" s="6" customFormat="1" ht="24" customHeight="1" x14ac:dyDescent="0.35">
      <c r="A137" s="28"/>
      <c r="B137" s="19">
        <f t="shared" si="11"/>
        <v>47909</v>
      </c>
      <c r="C137" s="20">
        <f t="shared" si="6"/>
        <v>111</v>
      </c>
      <c r="D137" s="21">
        <f t="shared" si="7"/>
        <v>0.03</v>
      </c>
      <c r="E137" s="22">
        <f t="shared" si="8"/>
        <v>17165.649095283461</v>
      </c>
      <c r="F137" s="22">
        <f t="shared" si="9"/>
        <v>47.623102217584176</v>
      </c>
      <c r="G137" s="22">
        <f t="shared" si="10"/>
        <v>1931.2148939677938</v>
      </c>
      <c r="H137" s="33"/>
      <c r="I137" s="29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</row>
    <row r="138" spans="1:46" s="6" customFormat="1" ht="24" customHeight="1" x14ac:dyDescent="0.35">
      <c r="A138" s="28"/>
      <c r="B138" s="23">
        <f t="shared" si="11"/>
        <v>47940</v>
      </c>
      <c r="C138" s="24">
        <f t="shared" si="6"/>
        <v>112</v>
      </c>
      <c r="D138" s="25">
        <f t="shared" si="7"/>
        <v>0.03</v>
      </c>
      <c r="E138" s="26">
        <f t="shared" si="8"/>
        <v>15277.348324053875</v>
      </c>
      <c r="F138" s="26">
        <f t="shared" si="9"/>
        <v>42.914122738208647</v>
      </c>
      <c r="G138" s="26">
        <f t="shared" si="10"/>
        <v>1931.2148939677948</v>
      </c>
      <c r="H138" s="34"/>
      <c r="I138" s="29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</row>
    <row r="139" spans="1:46" s="6" customFormat="1" ht="24" customHeight="1" x14ac:dyDescent="0.35">
      <c r="A139" s="28"/>
      <c r="B139" s="19">
        <f t="shared" si="11"/>
        <v>47970</v>
      </c>
      <c r="C139" s="20">
        <f t="shared" si="6"/>
        <v>113</v>
      </c>
      <c r="D139" s="21">
        <f t="shared" si="7"/>
        <v>0.03</v>
      </c>
      <c r="E139" s="22">
        <f t="shared" si="8"/>
        <v>13384.326800896215</v>
      </c>
      <c r="F139" s="22">
        <f t="shared" si="9"/>
        <v>38.193370810134688</v>
      </c>
      <c r="G139" s="22">
        <f t="shared" si="10"/>
        <v>1931.2148939677945</v>
      </c>
      <c r="H139" s="33"/>
      <c r="I139" s="29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</row>
    <row r="140" spans="1:46" s="6" customFormat="1" ht="24" customHeight="1" x14ac:dyDescent="0.35">
      <c r="A140" s="28"/>
      <c r="B140" s="23">
        <f t="shared" si="11"/>
        <v>48001</v>
      </c>
      <c r="C140" s="24">
        <f t="shared" si="6"/>
        <v>114</v>
      </c>
      <c r="D140" s="25">
        <f t="shared" si="7"/>
        <v>0.03</v>
      </c>
      <c r="E140" s="26">
        <f t="shared" si="8"/>
        <v>11486.572723930662</v>
      </c>
      <c r="F140" s="26">
        <f t="shared" si="9"/>
        <v>33.460817002240539</v>
      </c>
      <c r="G140" s="26">
        <f t="shared" si="10"/>
        <v>1931.2148939677943</v>
      </c>
      <c r="H140" s="34"/>
      <c r="I140" s="29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</row>
    <row r="141" spans="1:46" s="6" customFormat="1" ht="24" customHeight="1" x14ac:dyDescent="0.35">
      <c r="A141" s="28"/>
      <c r="B141" s="19">
        <f t="shared" si="11"/>
        <v>48031</v>
      </c>
      <c r="C141" s="20">
        <f t="shared" si="6"/>
        <v>115</v>
      </c>
      <c r="D141" s="21">
        <f t="shared" si="7"/>
        <v>0.03</v>
      </c>
      <c r="E141" s="22">
        <f t="shared" si="8"/>
        <v>9584.0742617726955</v>
      </c>
      <c r="F141" s="22">
        <f t="shared" si="9"/>
        <v>28.716431809826656</v>
      </c>
      <c r="G141" s="22">
        <f t="shared" si="10"/>
        <v>1931.2148939677943</v>
      </c>
      <c r="H141" s="33"/>
      <c r="I141" s="29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</row>
    <row r="142" spans="1:46" s="6" customFormat="1" ht="24" customHeight="1" x14ac:dyDescent="0.35">
      <c r="A142" s="28"/>
      <c r="B142" s="23">
        <f t="shared" si="11"/>
        <v>48062</v>
      </c>
      <c r="C142" s="24">
        <f t="shared" si="6"/>
        <v>116</v>
      </c>
      <c r="D142" s="25">
        <f t="shared" si="7"/>
        <v>0.03</v>
      </c>
      <c r="E142" s="26">
        <f t="shared" si="8"/>
        <v>7676.8195534593333</v>
      </c>
      <c r="F142" s="26">
        <f t="shared" si="9"/>
        <v>23.96018565443174</v>
      </c>
      <c r="G142" s="26">
        <f t="shared" si="10"/>
        <v>1931.2148939677948</v>
      </c>
      <c r="H142" s="34"/>
      <c r="I142" s="29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</row>
    <row r="143" spans="1:46" s="6" customFormat="1" ht="24" customHeight="1" x14ac:dyDescent="0.35">
      <c r="A143" s="28"/>
      <c r="B143" s="19">
        <f t="shared" si="11"/>
        <v>48093</v>
      </c>
      <c r="C143" s="20">
        <f t="shared" si="6"/>
        <v>117</v>
      </c>
      <c r="D143" s="21">
        <f t="shared" si="7"/>
        <v>0.03</v>
      </c>
      <c r="E143" s="22">
        <f t="shared" si="8"/>
        <v>5764.7967083751864</v>
      </c>
      <c r="F143" s="22">
        <f t="shared" si="9"/>
        <v>19.192048883648333</v>
      </c>
      <c r="G143" s="22">
        <f t="shared" si="10"/>
        <v>1931.2148939677952</v>
      </c>
      <c r="H143" s="33"/>
      <c r="I143" s="29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</row>
    <row r="144" spans="1:46" s="6" customFormat="1" ht="24" customHeight="1" x14ac:dyDescent="0.35">
      <c r="A144" s="28"/>
      <c r="B144" s="23">
        <f t="shared" si="11"/>
        <v>48123</v>
      </c>
      <c r="C144" s="24">
        <f t="shared" si="6"/>
        <v>118</v>
      </c>
      <c r="D144" s="25">
        <f t="shared" si="7"/>
        <v>0.03</v>
      </c>
      <c r="E144" s="26">
        <f t="shared" si="8"/>
        <v>3847.9938061783296</v>
      </c>
      <c r="F144" s="26">
        <f t="shared" si="9"/>
        <v>14.411991770937966</v>
      </c>
      <c r="G144" s="26">
        <f t="shared" si="10"/>
        <v>1931.2148939677948</v>
      </c>
      <c r="H144" s="34"/>
      <c r="I144" s="29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</row>
    <row r="145" spans="1:46" s="6" customFormat="1" ht="24" customHeight="1" x14ac:dyDescent="0.35">
      <c r="A145" s="28"/>
      <c r="B145" s="19">
        <f t="shared" si="11"/>
        <v>48154</v>
      </c>
      <c r="C145" s="20">
        <f t="shared" si="6"/>
        <v>119</v>
      </c>
      <c r="D145" s="21">
        <f t="shared" si="7"/>
        <v>0.03</v>
      </c>
      <c r="E145" s="22">
        <f t="shared" si="8"/>
        <v>1926.3988967259802</v>
      </c>
      <c r="F145" s="22">
        <f t="shared" si="9"/>
        <v>9.6199845154458234</v>
      </c>
      <c r="G145" s="22">
        <f t="shared" si="10"/>
        <v>1931.2148939677954</v>
      </c>
      <c r="H145" s="33"/>
      <c r="I145" s="29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</row>
    <row r="146" spans="1:46" s="6" customFormat="1" ht="24" customHeight="1" x14ac:dyDescent="0.35">
      <c r="A146" s="28"/>
      <c r="B146" s="23">
        <f t="shared" si="11"/>
        <v>48184</v>
      </c>
      <c r="C146" s="24">
        <f t="shared" si="6"/>
        <v>120</v>
      </c>
      <c r="D146" s="25">
        <f t="shared" si="7"/>
        <v>0.03</v>
      </c>
      <c r="E146" s="26">
        <f t="shared" si="8"/>
        <v>4.5474735088646412E-13</v>
      </c>
      <c r="F146" s="26">
        <f t="shared" si="9"/>
        <v>4.8159972418149506</v>
      </c>
      <c r="G146" s="26">
        <f t="shared" si="10"/>
        <v>1931.2148939677948</v>
      </c>
      <c r="H146" s="34"/>
      <c r="I146" s="29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</row>
    <row r="147" spans="1:46" s="6" customFormat="1" ht="24" customHeight="1" x14ac:dyDescent="0.35">
      <c r="A147" s="28"/>
      <c r="B147" s="19" t="str">
        <f t="shared" si="11"/>
        <v/>
      </c>
      <c r="C147" s="20" t="str">
        <f t="shared" si="6"/>
        <v/>
      </c>
      <c r="D147" s="21" t="str">
        <f>IF(C147&gt;$H$11,"",D146+IF(#REF!="Variable",#REF!-#REF!))</f>
        <v/>
      </c>
      <c r="E147" s="22" t="str">
        <f t="shared" si="8"/>
        <v/>
      </c>
      <c r="F147" s="22" t="str">
        <f t="shared" si="9"/>
        <v/>
      </c>
      <c r="G147" s="22" t="str">
        <f t="shared" si="10"/>
        <v/>
      </c>
      <c r="H147" s="33"/>
      <c r="I147" s="29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</row>
    <row r="148" spans="1:46" s="6" customFormat="1" ht="24" customHeight="1" x14ac:dyDescent="0.35">
      <c r="A148" s="28"/>
      <c r="B148" s="23" t="str">
        <f t="shared" si="11"/>
        <v/>
      </c>
      <c r="C148" s="24" t="str">
        <f t="shared" si="6"/>
        <v/>
      </c>
      <c r="D148" s="25" t="str">
        <f>IF(C148&gt;$H$11,"",D147+IF(#REF!="Variable",#REF!-#REF!))</f>
        <v/>
      </c>
      <c r="E148" s="26" t="str">
        <f t="shared" si="8"/>
        <v/>
      </c>
      <c r="F148" s="26" t="str">
        <f t="shared" si="9"/>
        <v/>
      </c>
      <c r="G148" s="26" t="str">
        <f t="shared" si="10"/>
        <v/>
      </c>
      <c r="H148" s="34"/>
      <c r="I148" s="29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</row>
    <row r="149" spans="1:46" s="6" customFormat="1" ht="24" customHeight="1" x14ac:dyDescent="0.35">
      <c r="A149" s="28"/>
      <c r="B149" s="19" t="str">
        <f t="shared" si="11"/>
        <v/>
      </c>
      <c r="C149" s="20" t="str">
        <f t="shared" si="6"/>
        <v/>
      </c>
      <c r="D149" s="21" t="str">
        <f>IF(C149&gt;$H$11,"",D148+IF(#REF!="Variable",#REF!-#REF!))</f>
        <v/>
      </c>
      <c r="E149" s="22" t="str">
        <f t="shared" si="8"/>
        <v/>
      </c>
      <c r="F149" s="22" t="str">
        <f t="shared" si="9"/>
        <v/>
      </c>
      <c r="G149" s="22" t="str">
        <f t="shared" si="10"/>
        <v/>
      </c>
      <c r="H149" s="33"/>
      <c r="I149" s="29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</row>
    <row r="150" spans="1:46" s="6" customFormat="1" ht="24" customHeight="1" x14ac:dyDescent="0.35">
      <c r="A150" s="28"/>
      <c r="B150" s="23" t="str">
        <f t="shared" si="11"/>
        <v/>
      </c>
      <c r="C150" s="24" t="str">
        <f t="shared" si="6"/>
        <v/>
      </c>
      <c r="D150" s="25" t="str">
        <f>IF(C150&gt;$H$11,"",D149+IF(#REF!="Variable",#REF!-#REF!))</f>
        <v/>
      </c>
      <c r="E150" s="26" t="str">
        <f t="shared" si="8"/>
        <v/>
      </c>
      <c r="F150" s="26" t="str">
        <f t="shared" si="9"/>
        <v/>
      </c>
      <c r="G150" s="26" t="str">
        <f t="shared" si="10"/>
        <v/>
      </c>
      <c r="H150" s="34"/>
      <c r="I150" s="29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</row>
    <row r="151" spans="1:46" s="6" customFormat="1" ht="24" customHeight="1" x14ac:dyDescent="0.35">
      <c r="A151" s="28"/>
      <c r="B151" s="19" t="str">
        <f t="shared" si="11"/>
        <v/>
      </c>
      <c r="C151" s="20" t="str">
        <f t="shared" si="6"/>
        <v/>
      </c>
      <c r="D151" s="21" t="str">
        <f>IF(C151&gt;$H$11,"",D150+IF(#REF!="Variable",#REF!-#REF!))</f>
        <v/>
      </c>
      <c r="E151" s="22" t="str">
        <f t="shared" si="8"/>
        <v/>
      </c>
      <c r="F151" s="22" t="str">
        <f t="shared" si="9"/>
        <v/>
      </c>
      <c r="G151" s="22" t="str">
        <f t="shared" si="10"/>
        <v/>
      </c>
      <c r="H151" s="33"/>
      <c r="I151" s="29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</row>
    <row r="152" spans="1:46" s="6" customFormat="1" ht="24" customHeight="1" x14ac:dyDescent="0.35">
      <c r="A152" s="28"/>
      <c r="B152" s="23" t="str">
        <f t="shared" si="11"/>
        <v/>
      </c>
      <c r="C152" s="24" t="str">
        <f t="shared" si="6"/>
        <v/>
      </c>
      <c r="D152" s="25" t="str">
        <f>IF(C152&gt;$H$11,"",D151+IF(#REF!="Variable",#REF!-#REF!))</f>
        <v/>
      </c>
      <c r="E152" s="26" t="str">
        <f t="shared" si="8"/>
        <v/>
      </c>
      <c r="F152" s="26" t="str">
        <f t="shared" si="9"/>
        <v/>
      </c>
      <c r="G152" s="26" t="str">
        <f t="shared" si="10"/>
        <v/>
      </c>
      <c r="H152" s="34"/>
      <c r="I152" s="29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</row>
    <row r="153" spans="1:46" s="6" customFormat="1" ht="24" customHeight="1" x14ac:dyDescent="0.35">
      <c r="A153" s="28"/>
      <c r="B153" s="19" t="str">
        <f t="shared" si="11"/>
        <v/>
      </c>
      <c r="C153" s="20" t="str">
        <f t="shared" si="6"/>
        <v/>
      </c>
      <c r="D153" s="21" t="str">
        <f>IF(C153&gt;$H$11,"",D152+IF(#REF!="Variable",#REF!-#REF!))</f>
        <v/>
      </c>
      <c r="E153" s="22" t="str">
        <f t="shared" si="8"/>
        <v/>
      </c>
      <c r="F153" s="22" t="str">
        <f t="shared" si="9"/>
        <v/>
      </c>
      <c r="G153" s="22" t="str">
        <f t="shared" si="10"/>
        <v/>
      </c>
      <c r="H153" s="33"/>
      <c r="I153" s="29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</row>
    <row r="154" spans="1:46" s="6" customFormat="1" ht="24" customHeight="1" x14ac:dyDescent="0.35">
      <c r="A154" s="28"/>
      <c r="B154" s="23" t="str">
        <f t="shared" si="11"/>
        <v/>
      </c>
      <c r="C154" s="24" t="str">
        <f t="shared" si="6"/>
        <v/>
      </c>
      <c r="D154" s="25" t="str">
        <f>IF(C154&gt;$H$11,"",D153+IF(#REF!="Variable",#REF!-#REF!))</f>
        <v/>
      </c>
      <c r="E154" s="26" t="str">
        <f t="shared" si="8"/>
        <v/>
      </c>
      <c r="F154" s="26" t="str">
        <f t="shared" si="9"/>
        <v/>
      </c>
      <c r="G154" s="26" t="str">
        <f t="shared" si="10"/>
        <v/>
      </c>
      <c r="H154" s="34"/>
      <c r="I154" s="29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</row>
    <row r="155" spans="1:46" s="6" customFormat="1" ht="24" customHeight="1" x14ac:dyDescent="0.35">
      <c r="A155" s="28"/>
      <c r="B155" s="19" t="str">
        <f t="shared" si="11"/>
        <v/>
      </c>
      <c r="C155" s="20" t="str">
        <f t="shared" ref="C155:C218" si="12">IF(C154="","",IF(C154+1&gt;$H$11,"",C154+1))</f>
        <v/>
      </c>
      <c r="D155" s="21" t="str">
        <f>IF(C155&gt;$H$11,"",D154+IF(#REF!="Variable",#REF!-#REF!))</f>
        <v/>
      </c>
      <c r="E155" s="22" t="str">
        <f t="shared" ref="E155:E218" si="13">IF(C155&gt;$H$11,"",E154+F155-G155-H155)</f>
        <v/>
      </c>
      <c r="F155" s="22" t="str">
        <f t="shared" ref="F155:F218" si="14">IF(C155&gt;$H$11,"",E154*D154/12)</f>
        <v/>
      </c>
      <c r="G155" s="22" t="str">
        <f t="shared" ref="G155:G218" si="15">IF(C155&gt;$H$11,"",IF(AND($F$15="Interest only",C155&lt;=$H$16),F155,-PMT(D154/12,$H$11-C154,E154)))</f>
        <v/>
      </c>
      <c r="H155" s="33"/>
      <c r="I155" s="29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</row>
    <row r="156" spans="1:46" s="6" customFormat="1" ht="24" customHeight="1" x14ac:dyDescent="0.35">
      <c r="A156" s="28"/>
      <c r="B156" s="23" t="str">
        <f t="shared" ref="B156:B219" si="16">IF(C156="","",IF(MONTH(B155)=12,DATE(YEAR(B155)+1,1,DAY(B155)),DATE(YEAR(B155),MONTH(B155)+1,DAY(B155))))</f>
        <v/>
      </c>
      <c r="C156" s="24" t="str">
        <f t="shared" si="12"/>
        <v/>
      </c>
      <c r="D156" s="25" t="str">
        <f>IF(C156&gt;$H$11,"",D155+IF(#REF!="Variable",#REF!-#REF!))</f>
        <v/>
      </c>
      <c r="E156" s="26" t="str">
        <f t="shared" si="13"/>
        <v/>
      </c>
      <c r="F156" s="26" t="str">
        <f t="shared" si="14"/>
        <v/>
      </c>
      <c r="G156" s="26" t="str">
        <f t="shared" si="15"/>
        <v/>
      </c>
      <c r="H156" s="34"/>
      <c r="I156" s="29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</row>
    <row r="157" spans="1:46" s="6" customFormat="1" ht="24" customHeight="1" x14ac:dyDescent="0.35">
      <c r="A157" s="28"/>
      <c r="B157" s="19" t="str">
        <f t="shared" si="16"/>
        <v/>
      </c>
      <c r="C157" s="20" t="str">
        <f t="shared" si="12"/>
        <v/>
      </c>
      <c r="D157" s="21" t="str">
        <f>IF(C157&gt;$H$11,"",D156+IF(#REF!="Variable",#REF!-#REF!))</f>
        <v/>
      </c>
      <c r="E157" s="22" t="str">
        <f t="shared" si="13"/>
        <v/>
      </c>
      <c r="F157" s="22" t="str">
        <f t="shared" si="14"/>
        <v/>
      </c>
      <c r="G157" s="22" t="str">
        <f t="shared" si="15"/>
        <v/>
      </c>
      <c r="H157" s="33"/>
      <c r="I157" s="29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</row>
    <row r="158" spans="1:46" s="6" customFormat="1" ht="24" customHeight="1" x14ac:dyDescent="0.35">
      <c r="A158" s="28"/>
      <c r="B158" s="23" t="str">
        <f t="shared" si="16"/>
        <v/>
      </c>
      <c r="C158" s="24" t="str">
        <f t="shared" si="12"/>
        <v/>
      </c>
      <c r="D158" s="25" t="str">
        <f>IF(C158&gt;$H$11,"",D157+IF(#REF!="Variable",#REF!-#REF!))</f>
        <v/>
      </c>
      <c r="E158" s="26" t="str">
        <f t="shared" si="13"/>
        <v/>
      </c>
      <c r="F158" s="26" t="str">
        <f t="shared" si="14"/>
        <v/>
      </c>
      <c r="G158" s="26" t="str">
        <f t="shared" si="15"/>
        <v/>
      </c>
      <c r="H158" s="34"/>
      <c r="I158" s="29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</row>
    <row r="159" spans="1:46" s="6" customFormat="1" ht="24" customHeight="1" x14ac:dyDescent="0.35">
      <c r="A159" s="28"/>
      <c r="B159" s="19" t="str">
        <f t="shared" si="16"/>
        <v/>
      </c>
      <c r="C159" s="20" t="str">
        <f t="shared" si="12"/>
        <v/>
      </c>
      <c r="D159" s="21" t="str">
        <f>IF(C159&gt;$H$11,"",D158+IF(#REF!="Variable",#REF!-#REF!))</f>
        <v/>
      </c>
      <c r="E159" s="22" t="str">
        <f t="shared" si="13"/>
        <v/>
      </c>
      <c r="F159" s="22" t="str">
        <f t="shared" si="14"/>
        <v/>
      </c>
      <c r="G159" s="22" t="str">
        <f t="shared" si="15"/>
        <v/>
      </c>
      <c r="H159" s="33"/>
      <c r="I159" s="29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</row>
    <row r="160" spans="1:46" s="6" customFormat="1" ht="24" customHeight="1" x14ac:dyDescent="0.35">
      <c r="A160" s="28"/>
      <c r="B160" s="23" t="str">
        <f t="shared" si="16"/>
        <v/>
      </c>
      <c r="C160" s="24" t="str">
        <f t="shared" si="12"/>
        <v/>
      </c>
      <c r="D160" s="25" t="str">
        <f>IF(C160&gt;$H$11,"",D159+IF(#REF!="Variable",#REF!-#REF!))</f>
        <v/>
      </c>
      <c r="E160" s="26" t="str">
        <f t="shared" si="13"/>
        <v/>
      </c>
      <c r="F160" s="26" t="str">
        <f t="shared" si="14"/>
        <v/>
      </c>
      <c r="G160" s="26" t="str">
        <f t="shared" si="15"/>
        <v/>
      </c>
      <c r="H160" s="34"/>
      <c r="I160" s="29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</row>
    <row r="161" spans="1:46" s="6" customFormat="1" ht="24" customHeight="1" x14ac:dyDescent="0.35">
      <c r="A161" s="28"/>
      <c r="B161" s="19" t="str">
        <f t="shared" si="16"/>
        <v/>
      </c>
      <c r="C161" s="20" t="str">
        <f t="shared" si="12"/>
        <v/>
      </c>
      <c r="D161" s="21" t="str">
        <f>IF(C161&gt;$H$11,"",D160+IF(#REF!="Variable",#REF!-#REF!))</f>
        <v/>
      </c>
      <c r="E161" s="22" t="str">
        <f t="shared" si="13"/>
        <v/>
      </c>
      <c r="F161" s="22" t="str">
        <f t="shared" si="14"/>
        <v/>
      </c>
      <c r="G161" s="22" t="str">
        <f t="shared" si="15"/>
        <v/>
      </c>
      <c r="H161" s="33"/>
      <c r="I161" s="29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</row>
    <row r="162" spans="1:46" s="6" customFormat="1" ht="24" customHeight="1" x14ac:dyDescent="0.35">
      <c r="A162" s="28"/>
      <c r="B162" s="23" t="str">
        <f t="shared" si="16"/>
        <v/>
      </c>
      <c r="C162" s="24" t="str">
        <f t="shared" si="12"/>
        <v/>
      </c>
      <c r="D162" s="25" t="str">
        <f>IF(C162&gt;$H$11,"",D161+IF(#REF!="Variable",#REF!-#REF!))</f>
        <v/>
      </c>
      <c r="E162" s="26" t="str">
        <f t="shared" si="13"/>
        <v/>
      </c>
      <c r="F162" s="26" t="str">
        <f t="shared" si="14"/>
        <v/>
      </c>
      <c r="G162" s="26" t="str">
        <f t="shared" si="15"/>
        <v/>
      </c>
      <c r="H162" s="34"/>
      <c r="I162" s="29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</row>
    <row r="163" spans="1:46" s="6" customFormat="1" ht="24" customHeight="1" x14ac:dyDescent="0.35">
      <c r="A163" s="28"/>
      <c r="B163" s="19" t="str">
        <f t="shared" si="16"/>
        <v/>
      </c>
      <c r="C163" s="20" t="str">
        <f t="shared" si="12"/>
        <v/>
      </c>
      <c r="D163" s="21" t="str">
        <f>IF(C163&gt;$H$11,"",D162+IF(#REF!="Variable",#REF!-#REF!))</f>
        <v/>
      </c>
      <c r="E163" s="22" t="str">
        <f t="shared" si="13"/>
        <v/>
      </c>
      <c r="F163" s="22" t="str">
        <f t="shared" si="14"/>
        <v/>
      </c>
      <c r="G163" s="22" t="str">
        <f t="shared" si="15"/>
        <v/>
      </c>
      <c r="H163" s="33"/>
      <c r="I163" s="29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</row>
    <row r="164" spans="1:46" s="6" customFormat="1" ht="24" customHeight="1" x14ac:dyDescent="0.35">
      <c r="A164" s="28"/>
      <c r="B164" s="23" t="str">
        <f t="shared" si="16"/>
        <v/>
      </c>
      <c r="C164" s="24" t="str">
        <f t="shared" si="12"/>
        <v/>
      </c>
      <c r="D164" s="25" t="str">
        <f>IF(C164&gt;$H$11,"",D163+IF(#REF!="Variable",#REF!-#REF!))</f>
        <v/>
      </c>
      <c r="E164" s="26" t="str">
        <f t="shared" si="13"/>
        <v/>
      </c>
      <c r="F164" s="26" t="str">
        <f t="shared" si="14"/>
        <v/>
      </c>
      <c r="G164" s="26" t="str">
        <f t="shared" si="15"/>
        <v/>
      </c>
      <c r="H164" s="34"/>
      <c r="I164" s="29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</row>
    <row r="165" spans="1:46" s="6" customFormat="1" ht="24" customHeight="1" x14ac:dyDescent="0.35">
      <c r="A165" s="28"/>
      <c r="B165" s="19" t="str">
        <f t="shared" si="16"/>
        <v/>
      </c>
      <c r="C165" s="20" t="str">
        <f t="shared" si="12"/>
        <v/>
      </c>
      <c r="D165" s="21" t="str">
        <f>IF(C165&gt;$H$11,"",D164+IF(#REF!="Variable",#REF!-#REF!))</f>
        <v/>
      </c>
      <c r="E165" s="22" t="str">
        <f t="shared" si="13"/>
        <v/>
      </c>
      <c r="F165" s="22" t="str">
        <f t="shared" si="14"/>
        <v/>
      </c>
      <c r="G165" s="22" t="str">
        <f t="shared" si="15"/>
        <v/>
      </c>
      <c r="H165" s="33"/>
      <c r="I165" s="29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</row>
    <row r="166" spans="1:46" s="6" customFormat="1" ht="24" customHeight="1" x14ac:dyDescent="0.35">
      <c r="A166" s="28"/>
      <c r="B166" s="23" t="str">
        <f t="shared" si="16"/>
        <v/>
      </c>
      <c r="C166" s="24" t="str">
        <f t="shared" si="12"/>
        <v/>
      </c>
      <c r="D166" s="25" t="str">
        <f>IF(C166&gt;$H$11,"",D165+IF(#REF!="Variable",#REF!-#REF!))</f>
        <v/>
      </c>
      <c r="E166" s="26" t="str">
        <f t="shared" si="13"/>
        <v/>
      </c>
      <c r="F166" s="26" t="str">
        <f t="shared" si="14"/>
        <v/>
      </c>
      <c r="G166" s="26" t="str">
        <f t="shared" si="15"/>
        <v/>
      </c>
      <c r="H166" s="34"/>
      <c r="I166" s="29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</row>
    <row r="167" spans="1:46" s="6" customFormat="1" ht="24" customHeight="1" x14ac:dyDescent="0.35">
      <c r="A167" s="28"/>
      <c r="B167" s="19" t="str">
        <f t="shared" si="16"/>
        <v/>
      </c>
      <c r="C167" s="20" t="str">
        <f t="shared" si="12"/>
        <v/>
      </c>
      <c r="D167" s="21" t="str">
        <f>IF(C167&gt;$H$11,"",D166+IF(#REF!="Variable",#REF!-#REF!))</f>
        <v/>
      </c>
      <c r="E167" s="22" t="str">
        <f t="shared" si="13"/>
        <v/>
      </c>
      <c r="F167" s="22" t="str">
        <f t="shared" si="14"/>
        <v/>
      </c>
      <c r="G167" s="22" t="str">
        <f t="shared" si="15"/>
        <v/>
      </c>
      <c r="H167" s="33"/>
      <c r="I167" s="29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</row>
    <row r="168" spans="1:46" s="6" customFormat="1" ht="24" customHeight="1" x14ac:dyDescent="0.35">
      <c r="A168" s="28"/>
      <c r="B168" s="23" t="str">
        <f t="shared" si="16"/>
        <v/>
      </c>
      <c r="C168" s="24" t="str">
        <f t="shared" si="12"/>
        <v/>
      </c>
      <c r="D168" s="25" t="str">
        <f>IF(C168&gt;$H$11,"",D167+IF(#REF!="Variable",#REF!-#REF!))</f>
        <v/>
      </c>
      <c r="E168" s="26" t="str">
        <f t="shared" si="13"/>
        <v/>
      </c>
      <c r="F168" s="26" t="str">
        <f t="shared" si="14"/>
        <v/>
      </c>
      <c r="G168" s="26" t="str">
        <f t="shared" si="15"/>
        <v/>
      </c>
      <c r="H168" s="34"/>
      <c r="I168" s="29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</row>
    <row r="169" spans="1:46" s="6" customFormat="1" ht="24" customHeight="1" x14ac:dyDescent="0.35">
      <c r="A169" s="28"/>
      <c r="B169" s="19" t="str">
        <f t="shared" si="16"/>
        <v/>
      </c>
      <c r="C169" s="20" t="str">
        <f t="shared" si="12"/>
        <v/>
      </c>
      <c r="D169" s="21" t="str">
        <f>IF(C169&gt;$H$11,"",D168+IF(#REF!="Variable",#REF!-#REF!))</f>
        <v/>
      </c>
      <c r="E169" s="22" t="str">
        <f t="shared" si="13"/>
        <v/>
      </c>
      <c r="F169" s="22" t="str">
        <f t="shared" si="14"/>
        <v/>
      </c>
      <c r="G169" s="22" t="str">
        <f t="shared" si="15"/>
        <v/>
      </c>
      <c r="H169" s="33"/>
      <c r="I169" s="29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</row>
    <row r="170" spans="1:46" s="6" customFormat="1" ht="24" customHeight="1" x14ac:dyDescent="0.35">
      <c r="A170" s="28"/>
      <c r="B170" s="23" t="str">
        <f t="shared" si="16"/>
        <v/>
      </c>
      <c r="C170" s="24" t="str">
        <f t="shared" si="12"/>
        <v/>
      </c>
      <c r="D170" s="25" t="str">
        <f>IF(C170&gt;$H$11,"",D169+IF(#REF!="Variable",#REF!-#REF!))</f>
        <v/>
      </c>
      <c r="E170" s="26" t="str">
        <f t="shared" si="13"/>
        <v/>
      </c>
      <c r="F170" s="26" t="str">
        <f t="shared" si="14"/>
        <v/>
      </c>
      <c r="G170" s="26" t="str">
        <f t="shared" si="15"/>
        <v/>
      </c>
      <c r="H170" s="34"/>
      <c r="I170" s="29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</row>
    <row r="171" spans="1:46" s="6" customFormat="1" ht="24" customHeight="1" x14ac:dyDescent="0.35">
      <c r="A171" s="28"/>
      <c r="B171" s="19" t="str">
        <f t="shared" si="16"/>
        <v/>
      </c>
      <c r="C171" s="20" t="str">
        <f t="shared" si="12"/>
        <v/>
      </c>
      <c r="D171" s="21" t="str">
        <f>IF(C171&gt;$H$11,"",D170+IF(#REF!="Variable",#REF!-#REF!))</f>
        <v/>
      </c>
      <c r="E171" s="22" t="str">
        <f t="shared" si="13"/>
        <v/>
      </c>
      <c r="F171" s="22" t="str">
        <f t="shared" si="14"/>
        <v/>
      </c>
      <c r="G171" s="22" t="str">
        <f t="shared" si="15"/>
        <v/>
      </c>
      <c r="H171" s="33"/>
      <c r="I171" s="29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</row>
    <row r="172" spans="1:46" s="6" customFormat="1" ht="24" customHeight="1" x14ac:dyDescent="0.35">
      <c r="A172" s="28"/>
      <c r="B172" s="23" t="str">
        <f t="shared" si="16"/>
        <v/>
      </c>
      <c r="C172" s="24" t="str">
        <f t="shared" si="12"/>
        <v/>
      </c>
      <c r="D172" s="25" t="str">
        <f>IF(C172&gt;$H$11,"",D171+IF(#REF!="Variable",#REF!-#REF!))</f>
        <v/>
      </c>
      <c r="E172" s="26" t="str">
        <f t="shared" si="13"/>
        <v/>
      </c>
      <c r="F172" s="26" t="str">
        <f t="shared" si="14"/>
        <v/>
      </c>
      <c r="G172" s="26" t="str">
        <f t="shared" si="15"/>
        <v/>
      </c>
      <c r="H172" s="34"/>
      <c r="I172" s="29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</row>
    <row r="173" spans="1:46" s="6" customFormat="1" ht="24" customHeight="1" x14ac:dyDescent="0.35">
      <c r="A173" s="28"/>
      <c r="B173" s="19" t="str">
        <f t="shared" si="16"/>
        <v/>
      </c>
      <c r="C173" s="20" t="str">
        <f t="shared" si="12"/>
        <v/>
      </c>
      <c r="D173" s="21" t="str">
        <f>IF(C173&gt;$H$11,"",D172+IF(#REF!="Variable",#REF!-#REF!))</f>
        <v/>
      </c>
      <c r="E173" s="22" t="str">
        <f t="shared" si="13"/>
        <v/>
      </c>
      <c r="F173" s="22" t="str">
        <f t="shared" si="14"/>
        <v/>
      </c>
      <c r="G173" s="22" t="str">
        <f t="shared" si="15"/>
        <v/>
      </c>
      <c r="H173" s="33"/>
      <c r="I173" s="29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</row>
    <row r="174" spans="1:46" s="6" customFormat="1" ht="24" customHeight="1" x14ac:dyDescent="0.35">
      <c r="A174" s="28"/>
      <c r="B174" s="23" t="str">
        <f t="shared" si="16"/>
        <v/>
      </c>
      <c r="C174" s="24" t="str">
        <f t="shared" si="12"/>
        <v/>
      </c>
      <c r="D174" s="25" t="str">
        <f>IF(C174&gt;$H$11,"",D173+IF(#REF!="Variable",#REF!-#REF!))</f>
        <v/>
      </c>
      <c r="E174" s="26" t="str">
        <f t="shared" si="13"/>
        <v/>
      </c>
      <c r="F174" s="26" t="str">
        <f t="shared" si="14"/>
        <v/>
      </c>
      <c r="G174" s="26" t="str">
        <f t="shared" si="15"/>
        <v/>
      </c>
      <c r="H174" s="34"/>
      <c r="I174" s="29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</row>
    <row r="175" spans="1:46" s="6" customFormat="1" ht="24" customHeight="1" x14ac:dyDescent="0.35">
      <c r="A175" s="28"/>
      <c r="B175" s="19" t="str">
        <f t="shared" si="16"/>
        <v/>
      </c>
      <c r="C175" s="20" t="str">
        <f t="shared" si="12"/>
        <v/>
      </c>
      <c r="D175" s="21" t="str">
        <f>IF(C175&gt;$H$11,"",D174+IF(#REF!="Variable",#REF!-#REF!))</f>
        <v/>
      </c>
      <c r="E175" s="22" t="str">
        <f t="shared" si="13"/>
        <v/>
      </c>
      <c r="F175" s="22" t="str">
        <f t="shared" si="14"/>
        <v/>
      </c>
      <c r="G175" s="22" t="str">
        <f t="shared" si="15"/>
        <v/>
      </c>
      <c r="H175" s="33"/>
      <c r="I175" s="29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</row>
    <row r="176" spans="1:46" s="6" customFormat="1" ht="24" customHeight="1" x14ac:dyDescent="0.35">
      <c r="A176" s="28"/>
      <c r="B176" s="23" t="str">
        <f t="shared" si="16"/>
        <v/>
      </c>
      <c r="C176" s="24" t="str">
        <f t="shared" si="12"/>
        <v/>
      </c>
      <c r="D176" s="25" t="str">
        <f>IF(C176&gt;$H$11,"",D175+IF(#REF!="Variable",#REF!-#REF!))</f>
        <v/>
      </c>
      <c r="E176" s="26" t="str">
        <f t="shared" si="13"/>
        <v/>
      </c>
      <c r="F176" s="26" t="str">
        <f t="shared" si="14"/>
        <v/>
      </c>
      <c r="G176" s="26" t="str">
        <f t="shared" si="15"/>
        <v/>
      </c>
      <c r="H176" s="34"/>
      <c r="I176" s="29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</row>
    <row r="177" spans="1:46" s="6" customFormat="1" ht="24" customHeight="1" x14ac:dyDescent="0.35">
      <c r="A177" s="28"/>
      <c r="B177" s="19" t="str">
        <f t="shared" si="16"/>
        <v/>
      </c>
      <c r="C177" s="20" t="str">
        <f t="shared" si="12"/>
        <v/>
      </c>
      <c r="D177" s="21" t="str">
        <f>IF(C177&gt;$H$11,"",D176+IF(#REF!="Variable",#REF!-#REF!))</f>
        <v/>
      </c>
      <c r="E177" s="22" t="str">
        <f t="shared" si="13"/>
        <v/>
      </c>
      <c r="F177" s="22" t="str">
        <f t="shared" si="14"/>
        <v/>
      </c>
      <c r="G177" s="22" t="str">
        <f t="shared" si="15"/>
        <v/>
      </c>
      <c r="H177" s="33"/>
      <c r="I177" s="29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</row>
    <row r="178" spans="1:46" s="6" customFormat="1" ht="24" customHeight="1" x14ac:dyDescent="0.35">
      <c r="A178" s="28"/>
      <c r="B178" s="23" t="str">
        <f t="shared" si="16"/>
        <v/>
      </c>
      <c r="C178" s="24" t="str">
        <f t="shared" si="12"/>
        <v/>
      </c>
      <c r="D178" s="25" t="str">
        <f>IF(C178&gt;$H$11,"",D177+IF(#REF!="Variable",#REF!-#REF!))</f>
        <v/>
      </c>
      <c r="E178" s="26" t="str">
        <f t="shared" si="13"/>
        <v/>
      </c>
      <c r="F178" s="26" t="str">
        <f t="shared" si="14"/>
        <v/>
      </c>
      <c r="G178" s="26" t="str">
        <f t="shared" si="15"/>
        <v/>
      </c>
      <c r="H178" s="34"/>
      <c r="I178" s="29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</row>
    <row r="179" spans="1:46" s="6" customFormat="1" ht="24" customHeight="1" x14ac:dyDescent="0.35">
      <c r="A179" s="28"/>
      <c r="B179" s="19" t="str">
        <f t="shared" si="16"/>
        <v/>
      </c>
      <c r="C179" s="20" t="str">
        <f t="shared" si="12"/>
        <v/>
      </c>
      <c r="D179" s="21" t="str">
        <f>IF(C179&gt;$H$11,"",D178+IF(#REF!="Variable",#REF!-#REF!))</f>
        <v/>
      </c>
      <c r="E179" s="22" t="str">
        <f t="shared" si="13"/>
        <v/>
      </c>
      <c r="F179" s="22" t="str">
        <f t="shared" si="14"/>
        <v/>
      </c>
      <c r="G179" s="22" t="str">
        <f t="shared" si="15"/>
        <v/>
      </c>
      <c r="H179" s="33"/>
      <c r="I179" s="29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</row>
    <row r="180" spans="1:46" s="6" customFormat="1" ht="24" customHeight="1" x14ac:dyDescent="0.35">
      <c r="A180" s="28"/>
      <c r="B180" s="23" t="str">
        <f t="shared" si="16"/>
        <v/>
      </c>
      <c r="C180" s="24" t="str">
        <f t="shared" si="12"/>
        <v/>
      </c>
      <c r="D180" s="25" t="str">
        <f>IF(C180&gt;$H$11,"",D179+IF(#REF!="Variable",#REF!-#REF!))</f>
        <v/>
      </c>
      <c r="E180" s="26" t="str">
        <f t="shared" si="13"/>
        <v/>
      </c>
      <c r="F180" s="26" t="str">
        <f t="shared" si="14"/>
        <v/>
      </c>
      <c r="G180" s="26" t="str">
        <f t="shared" si="15"/>
        <v/>
      </c>
      <c r="H180" s="34"/>
      <c r="I180" s="29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</row>
    <row r="181" spans="1:46" s="6" customFormat="1" ht="24" customHeight="1" x14ac:dyDescent="0.35">
      <c r="A181" s="28"/>
      <c r="B181" s="19" t="str">
        <f t="shared" si="16"/>
        <v/>
      </c>
      <c r="C181" s="20" t="str">
        <f t="shared" si="12"/>
        <v/>
      </c>
      <c r="D181" s="21" t="str">
        <f>IF(C181&gt;$H$11,"",D180+IF(#REF!="Variable",#REF!-#REF!))</f>
        <v/>
      </c>
      <c r="E181" s="22" t="str">
        <f t="shared" si="13"/>
        <v/>
      </c>
      <c r="F181" s="22" t="str">
        <f t="shared" si="14"/>
        <v/>
      </c>
      <c r="G181" s="22" t="str">
        <f t="shared" si="15"/>
        <v/>
      </c>
      <c r="H181" s="33"/>
      <c r="I181" s="29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</row>
    <row r="182" spans="1:46" s="6" customFormat="1" ht="24" customHeight="1" x14ac:dyDescent="0.35">
      <c r="A182" s="28"/>
      <c r="B182" s="23" t="str">
        <f t="shared" si="16"/>
        <v/>
      </c>
      <c r="C182" s="24" t="str">
        <f t="shared" si="12"/>
        <v/>
      </c>
      <c r="D182" s="25" t="str">
        <f>IF(C182&gt;$H$11,"",D181+IF(#REF!="Variable",#REF!-#REF!))</f>
        <v/>
      </c>
      <c r="E182" s="26" t="str">
        <f t="shared" si="13"/>
        <v/>
      </c>
      <c r="F182" s="26" t="str">
        <f t="shared" si="14"/>
        <v/>
      </c>
      <c r="G182" s="26" t="str">
        <f t="shared" si="15"/>
        <v/>
      </c>
      <c r="H182" s="34"/>
      <c r="I182" s="29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</row>
    <row r="183" spans="1:46" s="6" customFormat="1" ht="24" customHeight="1" x14ac:dyDescent="0.35">
      <c r="A183" s="28"/>
      <c r="B183" s="19" t="str">
        <f t="shared" si="16"/>
        <v/>
      </c>
      <c r="C183" s="20" t="str">
        <f t="shared" si="12"/>
        <v/>
      </c>
      <c r="D183" s="21" t="str">
        <f>IF(C183&gt;$H$11,"",D182+IF(#REF!="Variable",#REF!-#REF!))</f>
        <v/>
      </c>
      <c r="E183" s="22" t="str">
        <f t="shared" si="13"/>
        <v/>
      </c>
      <c r="F183" s="22" t="str">
        <f t="shared" si="14"/>
        <v/>
      </c>
      <c r="G183" s="22" t="str">
        <f t="shared" si="15"/>
        <v/>
      </c>
      <c r="H183" s="33"/>
      <c r="I183" s="29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</row>
    <row r="184" spans="1:46" s="6" customFormat="1" ht="24" customHeight="1" x14ac:dyDescent="0.35">
      <c r="A184" s="28"/>
      <c r="B184" s="23" t="str">
        <f t="shared" si="16"/>
        <v/>
      </c>
      <c r="C184" s="24" t="str">
        <f t="shared" si="12"/>
        <v/>
      </c>
      <c r="D184" s="25" t="str">
        <f>IF(C184&gt;$H$11,"",D183+IF(#REF!="Variable",#REF!-#REF!))</f>
        <v/>
      </c>
      <c r="E184" s="26" t="str">
        <f t="shared" si="13"/>
        <v/>
      </c>
      <c r="F184" s="26" t="str">
        <f t="shared" si="14"/>
        <v/>
      </c>
      <c r="G184" s="26" t="str">
        <f t="shared" si="15"/>
        <v/>
      </c>
      <c r="H184" s="34"/>
      <c r="I184" s="29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</row>
    <row r="185" spans="1:46" s="6" customFormat="1" ht="24" customHeight="1" x14ac:dyDescent="0.35">
      <c r="A185" s="28"/>
      <c r="B185" s="19" t="str">
        <f t="shared" si="16"/>
        <v/>
      </c>
      <c r="C185" s="20" t="str">
        <f t="shared" si="12"/>
        <v/>
      </c>
      <c r="D185" s="21" t="str">
        <f>IF(C185&gt;$H$11,"",D184+IF(#REF!="Variable",#REF!-#REF!))</f>
        <v/>
      </c>
      <c r="E185" s="22" t="str">
        <f t="shared" si="13"/>
        <v/>
      </c>
      <c r="F185" s="22" t="str">
        <f t="shared" si="14"/>
        <v/>
      </c>
      <c r="G185" s="22" t="str">
        <f t="shared" si="15"/>
        <v/>
      </c>
      <c r="H185" s="33"/>
      <c r="I185" s="29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</row>
    <row r="186" spans="1:46" s="6" customFormat="1" ht="24" customHeight="1" x14ac:dyDescent="0.35">
      <c r="A186" s="28"/>
      <c r="B186" s="23" t="str">
        <f t="shared" si="16"/>
        <v/>
      </c>
      <c r="C186" s="24" t="str">
        <f t="shared" si="12"/>
        <v/>
      </c>
      <c r="D186" s="25" t="str">
        <f>IF(C186&gt;$H$11,"",D185+IF(#REF!="Variable",#REF!-#REF!))</f>
        <v/>
      </c>
      <c r="E186" s="26" t="str">
        <f t="shared" si="13"/>
        <v/>
      </c>
      <c r="F186" s="26" t="str">
        <f t="shared" si="14"/>
        <v/>
      </c>
      <c r="G186" s="26" t="str">
        <f t="shared" si="15"/>
        <v/>
      </c>
      <c r="H186" s="34"/>
      <c r="I186" s="29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</row>
    <row r="187" spans="1:46" s="6" customFormat="1" ht="24" customHeight="1" x14ac:dyDescent="0.35">
      <c r="A187" s="28"/>
      <c r="B187" s="19" t="str">
        <f t="shared" si="16"/>
        <v/>
      </c>
      <c r="C187" s="20" t="str">
        <f t="shared" si="12"/>
        <v/>
      </c>
      <c r="D187" s="21" t="str">
        <f>IF(C187&gt;$H$11,"",D186+IF(#REF!="Variable",#REF!-#REF!))</f>
        <v/>
      </c>
      <c r="E187" s="22" t="str">
        <f t="shared" si="13"/>
        <v/>
      </c>
      <c r="F187" s="22" t="str">
        <f t="shared" si="14"/>
        <v/>
      </c>
      <c r="G187" s="22" t="str">
        <f t="shared" si="15"/>
        <v/>
      </c>
      <c r="H187" s="33"/>
      <c r="I187" s="29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</row>
    <row r="188" spans="1:46" s="6" customFormat="1" ht="24" customHeight="1" x14ac:dyDescent="0.35">
      <c r="A188" s="28"/>
      <c r="B188" s="23" t="str">
        <f t="shared" si="16"/>
        <v/>
      </c>
      <c r="C188" s="24" t="str">
        <f t="shared" si="12"/>
        <v/>
      </c>
      <c r="D188" s="25" t="str">
        <f>IF(C188&gt;$H$11,"",D187+IF(#REF!="Variable",#REF!-#REF!))</f>
        <v/>
      </c>
      <c r="E188" s="26" t="str">
        <f t="shared" si="13"/>
        <v/>
      </c>
      <c r="F188" s="26" t="str">
        <f t="shared" si="14"/>
        <v/>
      </c>
      <c r="G188" s="26" t="str">
        <f t="shared" si="15"/>
        <v/>
      </c>
      <c r="H188" s="34"/>
      <c r="I188" s="29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</row>
    <row r="189" spans="1:46" s="6" customFormat="1" ht="24" customHeight="1" x14ac:dyDescent="0.35">
      <c r="A189" s="28"/>
      <c r="B189" s="19" t="str">
        <f t="shared" si="16"/>
        <v/>
      </c>
      <c r="C189" s="20" t="str">
        <f t="shared" si="12"/>
        <v/>
      </c>
      <c r="D189" s="21" t="str">
        <f>IF(C189&gt;$H$11,"",D188+IF(#REF!="Variable",#REF!-#REF!))</f>
        <v/>
      </c>
      <c r="E189" s="22" t="str">
        <f t="shared" si="13"/>
        <v/>
      </c>
      <c r="F189" s="22" t="str">
        <f t="shared" si="14"/>
        <v/>
      </c>
      <c r="G189" s="22" t="str">
        <f t="shared" si="15"/>
        <v/>
      </c>
      <c r="H189" s="33"/>
      <c r="I189" s="29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</row>
    <row r="190" spans="1:46" s="6" customFormat="1" ht="24" customHeight="1" x14ac:dyDescent="0.35">
      <c r="A190" s="28"/>
      <c r="B190" s="23" t="str">
        <f t="shared" si="16"/>
        <v/>
      </c>
      <c r="C190" s="24" t="str">
        <f t="shared" si="12"/>
        <v/>
      </c>
      <c r="D190" s="25" t="str">
        <f>IF(C190&gt;$H$11,"",D189+IF(#REF!="Variable",#REF!-#REF!))</f>
        <v/>
      </c>
      <c r="E190" s="26" t="str">
        <f t="shared" si="13"/>
        <v/>
      </c>
      <c r="F190" s="26" t="str">
        <f t="shared" si="14"/>
        <v/>
      </c>
      <c r="G190" s="26" t="str">
        <f t="shared" si="15"/>
        <v/>
      </c>
      <c r="H190" s="34"/>
      <c r="I190" s="29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</row>
    <row r="191" spans="1:46" s="6" customFormat="1" ht="24" customHeight="1" x14ac:dyDescent="0.35">
      <c r="A191" s="28"/>
      <c r="B191" s="19" t="str">
        <f t="shared" si="16"/>
        <v/>
      </c>
      <c r="C191" s="20" t="str">
        <f t="shared" si="12"/>
        <v/>
      </c>
      <c r="D191" s="21" t="str">
        <f>IF(C191&gt;$H$11,"",D190+IF(#REF!="Variable",#REF!-#REF!))</f>
        <v/>
      </c>
      <c r="E191" s="22" t="str">
        <f t="shared" si="13"/>
        <v/>
      </c>
      <c r="F191" s="22" t="str">
        <f t="shared" si="14"/>
        <v/>
      </c>
      <c r="G191" s="22" t="str">
        <f t="shared" si="15"/>
        <v/>
      </c>
      <c r="H191" s="33"/>
      <c r="I191" s="29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</row>
    <row r="192" spans="1:46" s="6" customFormat="1" ht="24" customHeight="1" x14ac:dyDescent="0.35">
      <c r="A192" s="28"/>
      <c r="B192" s="23" t="str">
        <f t="shared" si="16"/>
        <v/>
      </c>
      <c r="C192" s="24" t="str">
        <f t="shared" si="12"/>
        <v/>
      </c>
      <c r="D192" s="25" t="str">
        <f>IF(C192&gt;$H$11,"",D191+IF(#REF!="Variable",#REF!-#REF!))</f>
        <v/>
      </c>
      <c r="E192" s="26" t="str">
        <f t="shared" si="13"/>
        <v/>
      </c>
      <c r="F192" s="26" t="str">
        <f t="shared" si="14"/>
        <v/>
      </c>
      <c r="G192" s="26" t="str">
        <f t="shared" si="15"/>
        <v/>
      </c>
      <c r="H192" s="34"/>
      <c r="I192" s="29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</row>
    <row r="193" spans="1:46" s="6" customFormat="1" ht="24" customHeight="1" x14ac:dyDescent="0.35">
      <c r="A193" s="28"/>
      <c r="B193" s="19" t="str">
        <f t="shared" si="16"/>
        <v/>
      </c>
      <c r="C193" s="20" t="str">
        <f t="shared" si="12"/>
        <v/>
      </c>
      <c r="D193" s="21" t="str">
        <f>IF(C193&gt;$H$11,"",D192+IF(#REF!="Variable",#REF!-#REF!))</f>
        <v/>
      </c>
      <c r="E193" s="22" t="str">
        <f t="shared" si="13"/>
        <v/>
      </c>
      <c r="F193" s="22" t="str">
        <f t="shared" si="14"/>
        <v/>
      </c>
      <c r="G193" s="22" t="str">
        <f t="shared" si="15"/>
        <v/>
      </c>
      <c r="H193" s="33"/>
      <c r="I193" s="29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</row>
    <row r="194" spans="1:46" s="6" customFormat="1" ht="24" customHeight="1" x14ac:dyDescent="0.35">
      <c r="A194" s="28"/>
      <c r="B194" s="23" t="str">
        <f t="shared" si="16"/>
        <v/>
      </c>
      <c r="C194" s="24" t="str">
        <f t="shared" si="12"/>
        <v/>
      </c>
      <c r="D194" s="25" t="str">
        <f>IF(C194&gt;$H$11,"",D193+IF(#REF!="Variable",#REF!-#REF!))</f>
        <v/>
      </c>
      <c r="E194" s="26" t="str">
        <f t="shared" si="13"/>
        <v/>
      </c>
      <c r="F194" s="26" t="str">
        <f t="shared" si="14"/>
        <v/>
      </c>
      <c r="G194" s="26" t="str">
        <f t="shared" si="15"/>
        <v/>
      </c>
      <c r="H194" s="34"/>
      <c r="I194" s="29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</row>
    <row r="195" spans="1:46" s="6" customFormat="1" ht="24" customHeight="1" x14ac:dyDescent="0.35">
      <c r="A195" s="28"/>
      <c r="B195" s="19" t="str">
        <f t="shared" si="16"/>
        <v/>
      </c>
      <c r="C195" s="20" t="str">
        <f t="shared" si="12"/>
        <v/>
      </c>
      <c r="D195" s="21" t="str">
        <f>IF(C195&gt;$H$11,"",D194+IF(#REF!="Variable",#REF!-#REF!))</f>
        <v/>
      </c>
      <c r="E195" s="22" t="str">
        <f t="shared" si="13"/>
        <v/>
      </c>
      <c r="F195" s="22" t="str">
        <f t="shared" si="14"/>
        <v/>
      </c>
      <c r="G195" s="22" t="str">
        <f t="shared" si="15"/>
        <v/>
      </c>
      <c r="H195" s="33"/>
      <c r="I195" s="29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</row>
    <row r="196" spans="1:46" s="6" customFormat="1" ht="24" customHeight="1" x14ac:dyDescent="0.35">
      <c r="A196" s="28"/>
      <c r="B196" s="23" t="str">
        <f t="shared" si="16"/>
        <v/>
      </c>
      <c r="C196" s="24" t="str">
        <f t="shared" si="12"/>
        <v/>
      </c>
      <c r="D196" s="25" t="str">
        <f>IF(C196&gt;$H$11,"",D195+IF(#REF!="Variable",#REF!-#REF!))</f>
        <v/>
      </c>
      <c r="E196" s="26" t="str">
        <f t="shared" si="13"/>
        <v/>
      </c>
      <c r="F196" s="26" t="str">
        <f t="shared" si="14"/>
        <v/>
      </c>
      <c r="G196" s="26" t="str">
        <f t="shared" si="15"/>
        <v/>
      </c>
      <c r="H196" s="34"/>
      <c r="I196" s="29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</row>
    <row r="197" spans="1:46" s="6" customFormat="1" ht="24" customHeight="1" x14ac:dyDescent="0.35">
      <c r="A197" s="28"/>
      <c r="B197" s="19" t="str">
        <f t="shared" si="16"/>
        <v/>
      </c>
      <c r="C197" s="20" t="str">
        <f t="shared" si="12"/>
        <v/>
      </c>
      <c r="D197" s="21" t="str">
        <f>IF(C197&gt;$H$11,"",D196+IF(#REF!="Variable",#REF!-#REF!))</f>
        <v/>
      </c>
      <c r="E197" s="22" t="str">
        <f t="shared" si="13"/>
        <v/>
      </c>
      <c r="F197" s="22" t="str">
        <f t="shared" si="14"/>
        <v/>
      </c>
      <c r="G197" s="22" t="str">
        <f t="shared" si="15"/>
        <v/>
      </c>
      <c r="H197" s="33"/>
      <c r="I197" s="29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</row>
    <row r="198" spans="1:46" s="6" customFormat="1" ht="24" customHeight="1" x14ac:dyDescent="0.35">
      <c r="A198" s="28"/>
      <c r="B198" s="23" t="str">
        <f t="shared" si="16"/>
        <v/>
      </c>
      <c r="C198" s="24" t="str">
        <f t="shared" si="12"/>
        <v/>
      </c>
      <c r="D198" s="25" t="str">
        <f>IF(C198&gt;$H$11,"",D197+IF(#REF!="Variable",#REF!-#REF!))</f>
        <v/>
      </c>
      <c r="E198" s="26" t="str">
        <f t="shared" si="13"/>
        <v/>
      </c>
      <c r="F198" s="26" t="str">
        <f t="shared" si="14"/>
        <v/>
      </c>
      <c r="G198" s="26" t="str">
        <f t="shared" si="15"/>
        <v/>
      </c>
      <c r="H198" s="34"/>
      <c r="I198" s="29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</row>
    <row r="199" spans="1:46" s="6" customFormat="1" ht="24" customHeight="1" x14ac:dyDescent="0.35">
      <c r="A199" s="28"/>
      <c r="B199" s="19" t="str">
        <f t="shared" si="16"/>
        <v/>
      </c>
      <c r="C199" s="20" t="str">
        <f t="shared" si="12"/>
        <v/>
      </c>
      <c r="D199" s="21" t="str">
        <f>IF(C199&gt;$H$11,"",D198+IF(#REF!="Variable",#REF!-#REF!))</f>
        <v/>
      </c>
      <c r="E199" s="22" t="str">
        <f t="shared" si="13"/>
        <v/>
      </c>
      <c r="F199" s="22" t="str">
        <f t="shared" si="14"/>
        <v/>
      </c>
      <c r="G199" s="22" t="str">
        <f t="shared" si="15"/>
        <v/>
      </c>
      <c r="H199" s="33"/>
      <c r="I199" s="29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</row>
    <row r="200" spans="1:46" s="6" customFormat="1" ht="24" customHeight="1" x14ac:dyDescent="0.35">
      <c r="A200" s="28"/>
      <c r="B200" s="23" t="str">
        <f t="shared" si="16"/>
        <v/>
      </c>
      <c r="C200" s="24" t="str">
        <f t="shared" si="12"/>
        <v/>
      </c>
      <c r="D200" s="25" t="str">
        <f>IF(C200&gt;$H$11,"",D199+IF(#REF!="Variable",#REF!-#REF!))</f>
        <v/>
      </c>
      <c r="E200" s="26" t="str">
        <f t="shared" si="13"/>
        <v/>
      </c>
      <c r="F200" s="26" t="str">
        <f t="shared" si="14"/>
        <v/>
      </c>
      <c r="G200" s="26" t="str">
        <f t="shared" si="15"/>
        <v/>
      </c>
      <c r="H200" s="34"/>
      <c r="I200" s="29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</row>
    <row r="201" spans="1:46" s="6" customFormat="1" ht="24" customHeight="1" x14ac:dyDescent="0.35">
      <c r="A201" s="28"/>
      <c r="B201" s="19" t="str">
        <f t="shared" si="16"/>
        <v/>
      </c>
      <c r="C201" s="20" t="str">
        <f t="shared" si="12"/>
        <v/>
      </c>
      <c r="D201" s="21" t="str">
        <f>IF(C201&gt;$H$11,"",D200+IF(#REF!="Variable",#REF!-#REF!))</f>
        <v/>
      </c>
      <c r="E201" s="22" t="str">
        <f t="shared" si="13"/>
        <v/>
      </c>
      <c r="F201" s="22" t="str">
        <f t="shared" si="14"/>
        <v/>
      </c>
      <c r="G201" s="22" t="str">
        <f t="shared" si="15"/>
        <v/>
      </c>
      <c r="H201" s="33"/>
      <c r="I201" s="29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</row>
    <row r="202" spans="1:46" s="6" customFormat="1" ht="24" customHeight="1" x14ac:dyDescent="0.35">
      <c r="A202" s="28"/>
      <c r="B202" s="23" t="str">
        <f t="shared" si="16"/>
        <v/>
      </c>
      <c r="C202" s="24" t="str">
        <f t="shared" si="12"/>
        <v/>
      </c>
      <c r="D202" s="25" t="str">
        <f>IF(C202&gt;$H$11,"",D201+IF(#REF!="Variable",#REF!-#REF!))</f>
        <v/>
      </c>
      <c r="E202" s="26" t="str">
        <f t="shared" si="13"/>
        <v/>
      </c>
      <c r="F202" s="26" t="str">
        <f t="shared" si="14"/>
        <v/>
      </c>
      <c r="G202" s="26" t="str">
        <f t="shared" si="15"/>
        <v/>
      </c>
      <c r="H202" s="34"/>
      <c r="I202" s="29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</row>
    <row r="203" spans="1:46" s="6" customFormat="1" ht="24" customHeight="1" x14ac:dyDescent="0.35">
      <c r="A203" s="28"/>
      <c r="B203" s="19" t="str">
        <f t="shared" si="16"/>
        <v/>
      </c>
      <c r="C203" s="20" t="str">
        <f t="shared" si="12"/>
        <v/>
      </c>
      <c r="D203" s="21" t="str">
        <f>IF(C203&gt;$H$11,"",D202+IF(#REF!="Variable",#REF!-#REF!))</f>
        <v/>
      </c>
      <c r="E203" s="22" t="str">
        <f t="shared" si="13"/>
        <v/>
      </c>
      <c r="F203" s="22" t="str">
        <f t="shared" si="14"/>
        <v/>
      </c>
      <c r="G203" s="22" t="str">
        <f t="shared" si="15"/>
        <v/>
      </c>
      <c r="H203" s="33"/>
      <c r="I203" s="29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</row>
    <row r="204" spans="1:46" s="6" customFormat="1" ht="24" customHeight="1" x14ac:dyDescent="0.35">
      <c r="A204" s="28"/>
      <c r="B204" s="23" t="str">
        <f t="shared" si="16"/>
        <v/>
      </c>
      <c r="C204" s="24" t="str">
        <f t="shared" si="12"/>
        <v/>
      </c>
      <c r="D204" s="25" t="str">
        <f>IF(C204&gt;$H$11,"",D203+IF(#REF!="Variable",#REF!-#REF!))</f>
        <v/>
      </c>
      <c r="E204" s="26" t="str">
        <f t="shared" si="13"/>
        <v/>
      </c>
      <c r="F204" s="26" t="str">
        <f t="shared" si="14"/>
        <v/>
      </c>
      <c r="G204" s="26" t="str">
        <f t="shared" si="15"/>
        <v/>
      </c>
      <c r="H204" s="34"/>
      <c r="I204" s="29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</row>
    <row r="205" spans="1:46" s="6" customFormat="1" ht="24" customHeight="1" x14ac:dyDescent="0.35">
      <c r="A205" s="28"/>
      <c r="B205" s="19" t="str">
        <f t="shared" si="16"/>
        <v/>
      </c>
      <c r="C205" s="20" t="str">
        <f t="shared" si="12"/>
        <v/>
      </c>
      <c r="D205" s="21" t="str">
        <f>IF(C205&gt;$H$11,"",D204+IF(#REF!="Variable",#REF!-#REF!))</f>
        <v/>
      </c>
      <c r="E205" s="22" t="str">
        <f t="shared" si="13"/>
        <v/>
      </c>
      <c r="F205" s="22" t="str">
        <f t="shared" si="14"/>
        <v/>
      </c>
      <c r="G205" s="22" t="str">
        <f t="shared" si="15"/>
        <v/>
      </c>
      <c r="H205" s="33"/>
      <c r="I205" s="29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</row>
    <row r="206" spans="1:46" s="6" customFormat="1" ht="24" customHeight="1" x14ac:dyDescent="0.35">
      <c r="A206" s="28"/>
      <c r="B206" s="23" t="str">
        <f t="shared" si="16"/>
        <v/>
      </c>
      <c r="C206" s="24" t="str">
        <f t="shared" si="12"/>
        <v/>
      </c>
      <c r="D206" s="25" t="str">
        <f>IF(C206&gt;$H$11,"",D205+IF(#REF!="Variable",#REF!-#REF!))</f>
        <v/>
      </c>
      <c r="E206" s="26" t="str">
        <f t="shared" si="13"/>
        <v/>
      </c>
      <c r="F206" s="26" t="str">
        <f t="shared" si="14"/>
        <v/>
      </c>
      <c r="G206" s="26" t="str">
        <f t="shared" si="15"/>
        <v/>
      </c>
      <c r="H206" s="34"/>
      <c r="I206" s="29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</row>
    <row r="207" spans="1:46" s="6" customFormat="1" ht="24" customHeight="1" x14ac:dyDescent="0.35">
      <c r="A207" s="28"/>
      <c r="B207" s="19" t="str">
        <f t="shared" si="16"/>
        <v/>
      </c>
      <c r="C207" s="20" t="str">
        <f t="shared" si="12"/>
        <v/>
      </c>
      <c r="D207" s="21" t="str">
        <f>IF(C207&gt;$H$11,"",D206+IF(#REF!="Variable",#REF!-#REF!))</f>
        <v/>
      </c>
      <c r="E207" s="22" t="str">
        <f t="shared" si="13"/>
        <v/>
      </c>
      <c r="F207" s="22" t="str">
        <f t="shared" si="14"/>
        <v/>
      </c>
      <c r="G207" s="22" t="str">
        <f t="shared" si="15"/>
        <v/>
      </c>
      <c r="H207" s="33"/>
      <c r="I207" s="29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</row>
    <row r="208" spans="1:46" s="6" customFormat="1" ht="24" customHeight="1" x14ac:dyDescent="0.35">
      <c r="A208" s="28"/>
      <c r="B208" s="23" t="str">
        <f t="shared" si="16"/>
        <v/>
      </c>
      <c r="C208" s="24" t="str">
        <f t="shared" si="12"/>
        <v/>
      </c>
      <c r="D208" s="25" t="str">
        <f>IF(C208&gt;$H$11,"",D207+IF(#REF!="Variable",#REF!-#REF!))</f>
        <v/>
      </c>
      <c r="E208" s="26" t="str">
        <f t="shared" si="13"/>
        <v/>
      </c>
      <c r="F208" s="26" t="str">
        <f t="shared" si="14"/>
        <v/>
      </c>
      <c r="G208" s="26" t="str">
        <f t="shared" si="15"/>
        <v/>
      </c>
      <c r="H208" s="34"/>
      <c r="I208" s="29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</row>
    <row r="209" spans="1:46" s="6" customFormat="1" ht="24" customHeight="1" x14ac:dyDescent="0.35">
      <c r="A209" s="28"/>
      <c r="B209" s="19" t="str">
        <f t="shared" si="16"/>
        <v/>
      </c>
      <c r="C209" s="20" t="str">
        <f t="shared" si="12"/>
        <v/>
      </c>
      <c r="D209" s="21" t="str">
        <f>IF(C209&gt;$H$11,"",D208+IF(#REF!="Variable",#REF!-#REF!))</f>
        <v/>
      </c>
      <c r="E209" s="22" t="str">
        <f t="shared" si="13"/>
        <v/>
      </c>
      <c r="F209" s="22" t="str">
        <f t="shared" si="14"/>
        <v/>
      </c>
      <c r="G209" s="22" t="str">
        <f t="shared" si="15"/>
        <v/>
      </c>
      <c r="H209" s="33"/>
      <c r="I209" s="29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</row>
    <row r="210" spans="1:46" s="6" customFormat="1" ht="24" customHeight="1" x14ac:dyDescent="0.35">
      <c r="A210" s="28"/>
      <c r="B210" s="23" t="str">
        <f t="shared" si="16"/>
        <v/>
      </c>
      <c r="C210" s="24" t="str">
        <f t="shared" si="12"/>
        <v/>
      </c>
      <c r="D210" s="25" t="str">
        <f>IF(C210&gt;$H$11,"",D209+IF(#REF!="Variable",#REF!-#REF!))</f>
        <v/>
      </c>
      <c r="E210" s="26" t="str">
        <f t="shared" si="13"/>
        <v/>
      </c>
      <c r="F210" s="26" t="str">
        <f t="shared" si="14"/>
        <v/>
      </c>
      <c r="G210" s="26" t="str">
        <f t="shared" si="15"/>
        <v/>
      </c>
      <c r="H210" s="34"/>
      <c r="I210" s="29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</row>
    <row r="211" spans="1:46" s="6" customFormat="1" ht="24" customHeight="1" x14ac:dyDescent="0.35">
      <c r="A211" s="28"/>
      <c r="B211" s="19" t="str">
        <f t="shared" si="16"/>
        <v/>
      </c>
      <c r="C211" s="20" t="str">
        <f t="shared" si="12"/>
        <v/>
      </c>
      <c r="D211" s="21" t="str">
        <f>IF(C211&gt;$H$11,"",D210+IF(#REF!="Variable",#REF!-#REF!))</f>
        <v/>
      </c>
      <c r="E211" s="22" t="str">
        <f t="shared" si="13"/>
        <v/>
      </c>
      <c r="F211" s="22" t="str">
        <f t="shared" si="14"/>
        <v/>
      </c>
      <c r="G211" s="22" t="str">
        <f t="shared" si="15"/>
        <v/>
      </c>
      <c r="H211" s="33"/>
      <c r="I211" s="29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</row>
    <row r="212" spans="1:46" s="6" customFormat="1" ht="24" customHeight="1" x14ac:dyDescent="0.35">
      <c r="A212" s="28"/>
      <c r="B212" s="23" t="str">
        <f t="shared" si="16"/>
        <v/>
      </c>
      <c r="C212" s="24" t="str">
        <f t="shared" si="12"/>
        <v/>
      </c>
      <c r="D212" s="25" t="str">
        <f>IF(C212&gt;$H$11,"",D211+IF(#REF!="Variable",#REF!-#REF!))</f>
        <v/>
      </c>
      <c r="E212" s="26" t="str">
        <f t="shared" si="13"/>
        <v/>
      </c>
      <c r="F212" s="26" t="str">
        <f t="shared" si="14"/>
        <v/>
      </c>
      <c r="G212" s="26" t="str">
        <f t="shared" si="15"/>
        <v/>
      </c>
      <c r="H212" s="34"/>
      <c r="I212" s="29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</row>
    <row r="213" spans="1:46" s="6" customFormat="1" ht="24" customHeight="1" x14ac:dyDescent="0.35">
      <c r="A213" s="28"/>
      <c r="B213" s="19" t="str">
        <f t="shared" si="16"/>
        <v/>
      </c>
      <c r="C213" s="20" t="str">
        <f t="shared" si="12"/>
        <v/>
      </c>
      <c r="D213" s="21" t="str">
        <f>IF(C213&gt;$H$11,"",D212+IF(#REF!="Variable",#REF!-#REF!))</f>
        <v/>
      </c>
      <c r="E213" s="22" t="str">
        <f t="shared" si="13"/>
        <v/>
      </c>
      <c r="F213" s="22" t="str">
        <f t="shared" si="14"/>
        <v/>
      </c>
      <c r="G213" s="22" t="str">
        <f t="shared" si="15"/>
        <v/>
      </c>
      <c r="H213" s="33"/>
      <c r="I213" s="29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</row>
    <row r="214" spans="1:46" s="6" customFormat="1" ht="24" customHeight="1" x14ac:dyDescent="0.35">
      <c r="A214" s="28"/>
      <c r="B214" s="23" t="str">
        <f t="shared" si="16"/>
        <v/>
      </c>
      <c r="C214" s="24" t="str">
        <f t="shared" si="12"/>
        <v/>
      </c>
      <c r="D214" s="25" t="str">
        <f>IF(C214&gt;$H$11,"",D213+IF(#REF!="Variable",#REF!-#REF!))</f>
        <v/>
      </c>
      <c r="E214" s="26" t="str">
        <f t="shared" si="13"/>
        <v/>
      </c>
      <c r="F214" s="26" t="str">
        <f t="shared" si="14"/>
        <v/>
      </c>
      <c r="G214" s="26" t="str">
        <f t="shared" si="15"/>
        <v/>
      </c>
      <c r="H214" s="34"/>
      <c r="I214" s="29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</row>
    <row r="215" spans="1:46" s="6" customFormat="1" ht="24" customHeight="1" x14ac:dyDescent="0.35">
      <c r="A215" s="28"/>
      <c r="B215" s="19" t="str">
        <f t="shared" si="16"/>
        <v/>
      </c>
      <c r="C215" s="20" t="str">
        <f t="shared" si="12"/>
        <v/>
      </c>
      <c r="D215" s="21" t="str">
        <f>IF(C215&gt;$H$11,"",D214+IF(#REF!="Variable",#REF!-#REF!))</f>
        <v/>
      </c>
      <c r="E215" s="22" t="str">
        <f t="shared" si="13"/>
        <v/>
      </c>
      <c r="F215" s="22" t="str">
        <f t="shared" si="14"/>
        <v/>
      </c>
      <c r="G215" s="22" t="str">
        <f t="shared" si="15"/>
        <v/>
      </c>
      <c r="H215" s="33"/>
      <c r="I215" s="29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</row>
    <row r="216" spans="1:46" s="6" customFormat="1" ht="24" customHeight="1" x14ac:dyDescent="0.35">
      <c r="A216" s="28"/>
      <c r="B216" s="23" t="str">
        <f t="shared" si="16"/>
        <v/>
      </c>
      <c r="C216" s="24" t="str">
        <f t="shared" si="12"/>
        <v/>
      </c>
      <c r="D216" s="25" t="str">
        <f>IF(C216&gt;$H$11,"",D215+IF(#REF!="Variable",#REF!-#REF!))</f>
        <v/>
      </c>
      <c r="E216" s="26" t="str">
        <f t="shared" si="13"/>
        <v/>
      </c>
      <c r="F216" s="26" t="str">
        <f t="shared" si="14"/>
        <v/>
      </c>
      <c r="G216" s="26" t="str">
        <f t="shared" si="15"/>
        <v/>
      </c>
      <c r="H216" s="34"/>
      <c r="I216" s="29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</row>
    <row r="217" spans="1:46" s="6" customFormat="1" ht="24" customHeight="1" x14ac:dyDescent="0.35">
      <c r="A217" s="28"/>
      <c r="B217" s="19" t="str">
        <f t="shared" si="16"/>
        <v/>
      </c>
      <c r="C217" s="20" t="str">
        <f t="shared" si="12"/>
        <v/>
      </c>
      <c r="D217" s="21" t="str">
        <f>IF(C217&gt;$H$11,"",D216+IF(#REF!="Variable",#REF!-#REF!))</f>
        <v/>
      </c>
      <c r="E217" s="22" t="str">
        <f t="shared" si="13"/>
        <v/>
      </c>
      <c r="F217" s="22" t="str">
        <f t="shared" si="14"/>
        <v/>
      </c>
      <c r="G217" s="22" t="str">
        <f t="shared" si="15"/>
        <v/>
      </c>
      <c r="H217" s="33"/>
      <c r="I217" s="29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</row>
    <row r="218" spans="1:46" s="6" customFormat="1" ht="24" customHeight="1" x14ac:dyDescent="0.35">
      <c r="A218" s="28"/>
      <c r="B218" s="23" t="str">
        <f t="shared" si="16"/>
        <v/>
      </c>
      <c r="C218" s="24" t="str">
        <f t="shared" si="12"/>
        <v/>
      </c>
      <c r="D218" s="25" t="str">
        <f>IF(C218&gt;$H$11,"",D217+IF(#REF!="Variable",#REF!-#REF!))</f>
        <v/>
      </c>
      <c r="E218" s="26" t="str">
        <f t="shared" si="13"/>
        <v/>
      </c>
      <c r="F218" s="26" t="str">
        <f t="shared" si="14"/>
        <v/>
      </c>
      <c r="G218" s="26" t="str">
        <f t="shared" si="15"/>
        <v/>
      </c>
      <c r="H218" s="34"/>
      <c r="I218" s="29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</row>
    <row r="219" spans="1:46" s="6" customFormat="1" ht="24" customHeight="1" x14ac:dyDescent="0.35">
      <c r="A219" s="28"/>
      <c r="B219" s="19" t="str">
        <f t="shared" si="16"/>
        <v/>
      </c>
      <c r="C219" s="20" t="str">
        <f t="shared" ref="C219:C282" si="17">IF(C218="","",IF(C218+1&gt;$H$11,"",C218+1))</f>
        <v/>
      </c>
      <c r="D219" s="21" t="str">
        <f>IF(C219&gt;$H$11,"",D218+IF(#REF!="Variable",#REF!-#REF!))</f>
        <v/>
      </c>
      <c r="E219" s="22" t="str">
        <f t="shared" ref="E219:E282" si="18">IF(C219&gt;$H$11,"",E218+F219-G219-H219)</f>
        <v/>
      </c>
      <c r="F219" s="22" t="str">
        <f t="shared" ref="F219:F282" si="19">IF(C219&gt;$H$11,"",E218*D218/12)</f>
        <v/>
      </c>
      <c r="G219" s="22" t="str">
        <f t="shared" ref="G219:G282" si="20">IF(C219&gt;$H$11,"",IF(AND($F$15="Interest only",C219&lt;=$H$16),F219,-PMT(D218/12,$H$11-C218,E218)))</f>
        <v/>
      </c>
      <c r="H219" s="33"/>
      <c r="I219" s="29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</row>
    <row r="220" spans="1:46" s="6" customFormat="1" ht="24" customHeight="1" x14ac:dyDescent="0.35">
      <c r="A220" s="28"/>
      <c r="B220" s="23" t="str">
        <f t="shared" ref="B220:B283" si="21">IF(C220="","",IF(MONTH(B219)=12,DATE(YEAR(B219)+1,1,DAY(B219)),DATE(YEAR(B219),MONTH(B219)+1,DAY(B219))))</f>
        <v/>
      </c>
      <c r="C220" s="24" t="str">
        <f t="shared" si="17"/>
        <v/>
      </c>
      <c r="D220" s="25" t="str">
        <f>IF(C220&gt;$H$11,"",D219+IF(#REF!="Variable",#REF!-#REF!))</f>
        <v/>
      </c>
      <c r="E220" s="26" t="str">
        <f t="shared" si="18"/>
        <v/>
      </c>
      <c r="F220" s="26" t="str">
        <f t="shared" si="19"/>
        <v/>
      </c>
      <c r="G220" s="26" t="str">
        <f t="shared" si="20"/>
        <v/>
      </c>
      <c r="H220" s="34"/>
      <c r="I220" s="29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</row>
    <row r="221" spans="1:46" s="6" customFormat="1" ht="24" customHeight="1" x14ac:dyDescent="0.35">
      <c r="A221" s="28"/>
      <c r="B221" s="19" t="str">
        <f t="shared" si="21"/>
        <v/>
      </c>
      <c r="C221" s="20" t="str">
        <f t="shared" si="17"/>
        <v/>
      </c>
      <c r="D221" s="21" t="str">
        <f>IF(C221&gt;$H$11,"",D220+IF(#REF!="Variable",#REF!-#REF!))</f>
        <v/>
      </c>
      <c r="E221" s="22" t="str">
        <f t="shared" si="18"/>
        <v/>
      </c>
      <c r="F221" s="22" t="str">
        <f t="shared" si="19"/>
        <v/>
      </c>
      <c r="G221" s="22" t="str">
        <f t="shared" si="20"/>
        <v/>
      </c>
      <c r="H221" s="33"/>
      <c r="I221" s="29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</row>
    <row r="222" spans="1:46" s="6" customFormat="1" ht="24" customHeight="1" x14ac:dyDescent="0.35">
      <c r="A222" s="28"/>
      <c r="B222" s="23" t="str">
        <f t="shared" si="21"/>
        <v/>
      </c>
      <c r="C222" s="24" t="str">
        <f t="shared" si="17"/>
        <v/>
      </c>
      <c r="D222" s="25" t="str">
        <f>IF(C222&gt;$H$11,"",D221+IF(#REF!="Variable",#REF!-#REF!))</f>
        <v/>
      </c>
      <c r="E222" s="26" t="str">
        <f t="shared" si="18"/>
        <v/>
      </c>
      <c r="F222" s="26" t="str">
        <f t="shared" si="19"/>
        <v/>
      </c>
      <c r="G222" s="26" t="str">
        <f t="shared" si="20"/>
        <v/>
      </c>
      <c r="H222" s="34"/>
      <c r="I222" s="29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</row>
    <row r="223" spans="1:46" s="6" customFormat="1" ht="24" customHeight="1" x14ac:dyDescent="0.35">
      <c r="A223" s="28"/>
      <c r="B223" s="19" t="str">
        <f t="shared" si="21"/>
        <v/>
      </c>
      <c r="C223" s="20" t="str">
        <f t="shared" si="17"/>
        <v/>
      </c>
      <c r="D223" s="21" t="str">
        <f>IF(C223&gt;$H$11,"",D222+IF(#REF!="Variable",#REF!-#REF!))</f>
        <v/>
      </c>
      <c r="E223" s="22" t="str">
        <f t="shared" si="18"/>
        <v/>
      </c>
      <c r="F223" s="22" t="str">
        <f t="shared" si="19"/>
        <v/>
      </c>
      <c r="G223" s="22" t="str">
        <f t="shared" si="20"/>
        <v/>
      </c>
      <c r="H223" s="33"/>
      <c r="I223" s="29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</row>
    <row r="224" spans="1:46" s="6" customFormat="1" ht="24" customHeight="1" x14ac:dyDescent="0.35">
      <c r="A224" s="28"/>
      <c r="B224" s="23" t="str">
        <f t="shared" si="21"/>
        <v/>
      </c>
      <c r="C224" s="24" t="str">
        <f t="shared" si="17"/>
        <v/>
      </c>
      <c r="D224" s="25" t="str">
        <f>IF(C224&gt;$H$11,"",D223+IF(#REF!="Variable",#REF!-#REF!))</f>
        <v/>
      </c>
      <c r="E224" s="26" t="str">
        <f t="shared" si="18"/>
        <v/>
      </c>
      <c r="F224" s="26" t="str">
        <f t="shared" si="19"/>
        <v/>
      </c>
      <c r="G224" s="26" t="str">
        <f t="shared" si="20"/>
        <v/>
      </c>
      <c r="H224" s="34"/>
      <c r="I224" s="29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</row>
    <row r="225" spans="1:46" s="6" customFormat="1" ht="24" customHeight="1" x14ac:dyDescent="0.35">
      <c r="A225" s="28"/>
      <c r="B225" s="19" t="str">
        <f t="shared" si="21"/>
        <v/>
      </c>
      <c r="C225" s="20" t="str">
        <f t="shared" si="17"/>
        <v/>
      </c>
      <c r="D225" s="21" t="str">
        <f>IF(C225&gt;$H$11,"",D224+IF(#REF!="Variable",#REF!-#REF!))</f>
        <v/>
      </c>
      <c r="E225" s="22" t="str">
        <f t="shared" si="18"/>
        <v/>
      </c>
      <c r="F225" s="22" t="str">
        <f t="shared" si="19"/>
        <v/>
      </c>
      <c r="G225" s="22" t="str">
        <f t="shared" si="20"/>
        <v/>
      </c>
      <c r="H225" s="33"/>
      <c r="I225" s="29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</row>
    <row r="226" spans="1:46" s="6" customFormat="1" ht="24" customHeight="1" x14ac:dyDescent="0.35">
      <c r="A226" s="28"/>
      <c r="B226" s="23" t="str">
        <f t="shared" si="21"/>
        <v/>
      </c>
      <c r="C226" s="24" t="str">
        <f t="shared" si="17"/>
        <v/>
      </c>
      <c r="D226" s="25" t="str">
        <f>IF(C226&gt;$H$11,"",D225+IF(#REF!="Variable",#REF!-#REF!))</f>
        <v/>
      </c>
      <c r="E226" s="26" t="str">
        <f t="shared" si="18"/>
        <v/>
      </c>
      <c r="F226" s="26" t="str">
        <f t="shared" si="19"/>
        <v/>
      </c>
      <c r="G226" s="26" t="str">
        <f t="shared" si="20"/>
        <v/>
      </c>
      <c r="H226" s="34"/>
      <c r="I226" s="29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</row>
    <row r="227" spans="1:46" s="6" customFormat="1" ht="24" customHeight="1" x14ac:dyDescent="0.35">
      <c r="A227" s="28"/>
      <c r="B227" s="19" t="str">
        <f t="shared" si="21"/>
        <v/>
      </c>
      <c r="C227" s="20" t="str">
        <f t="shared" si="17"/>
        <v/>
      </c>
      <c r="D227" s="21" t="str">
        <f>IF(C227&gt;$H$11,"",D226+IF(#REF!="Variable",#REF!-#REF!))</f>
        <v/>
      </c>
      <c r="E227" s="22" t="str">
        <f t="shared" si="18"/>
        <v/>
      </c>
      <c r="F227" s="22" t="str">
        <f t="shared" si="19"/>
        <v/>
      </c>
      <c r="G227" s="22" t="str">
        <f t="shared" si="20"/>
        <v/>
      </c>
      <c r="H227" s="33"/>
      <c r="I227" s="29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</row>
    <row r="228" spans="1:46" s="6" customFormat="1" ht="24" customHeight="1" x14ac:dyDescent="0.35">
      <c r="A228" s="28"/>
      <c r="B228" s="23" t="str">
        <f t="shared" si="21"/>
        <v/>
      </c>
      <c r="C228" s="24" t="str">
        <f t="shared" si="17"/>
        <v/>
      </c>
      <c r="D228" s="25" t="str">
        <f>IF(C228&gt;$H$11,"",D227+IF(#REF!="Variable",#REF!-#REF!))</f>
        <v/>
      </c>
      <c r="E228" s="26" t="str">
        <f t="shared" si="18"/>
        <v/>
      </c>
      <c r="F228" s="26" t="str">
        <f t="shared" si="19"/>
        <v/>
      </c>
      <c r="G228" s="26" t="str">
        <f t="shared" si="20"/>
        <v/>
      </c>
      <c r="H228" s="34"/>
      <c r="I228" s="29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</row>
    <row r="229" spans="1:46" s="6" customFormat="1" ht="24" customHeight="1" x14ac:dyDescent="0.35">
      <c r="A229" s="28"/>
      <c r="B229" s="19" t="str">
        <f t="shared" si="21"/>
        <v/>
      </c>
      <c r="C229" s="20" t="str">
        <f t="shared" si="17"/>
        <v/>
      </c>
      <c r="D229" s="21" t="str">
        <f>IF(C229&gt;$H$11,"",D228+IF(#REF!="Variable",#REF!-#REF!))</f>
        <v/>
      </c>
      <c r="E229" s="22" t="str">
        <f t="shared" si="18"/>
        <v/>
      </c>
      <c r="F229" s="22" t="str">
        <f t="shared" si="19"/>
        <v/>
      </c>
      <c r="G229" s="22" t="str">
        <f t="shared" si="20"/>
        <v/>
      </c>
      <c r="H229" s="33"/>
      <c r="I229" s="29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</row>
    <row r="230" spans="1:46" s="6" customFormat="1" ht="24" customHeight="1" x14ac:dyDescent="0.35">
      <c r="A230" s="28"/>
      <c r="B230" s="23" t="str">
        <f t="shared" si="21"/>
        <v/>
      </c>
      <c r="C230" s="24" t="str">
        <f t="shared" si="17"/>
        <v/>
      </c>
      <c r="D230" s="25" t="str">
        <f>IF(C230&gt;$H$11,"",D229+IF(#REF!="Variable",#REF!-#REF!))</f>
        <v/>
      </c>
      <c r="E230" s="26" t="str">
        <f t="shared" si="18"/>
        <v/>
      </c>
      <c r="F230" s="26" t="str">
        <f t="shared" si="19"/>
        <v/>
      </c>
      <c r="G230" s="26" t="str">
        <f t="shared" si="20"/>
        <v/>
      </c>
      <c r="H230" s="34"/>
      <c r="I230" s="29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</row>
    <row r="231" spans="1:46" s="6" customFormat="1" ht="24" customHeight="1" x14ac:dyDescent="0.35">
      <c r="A231" s="28"/>
      <c r="B231" s="19" t="str">
        <f t="shared" si="21"/>
        <v/>
      </c>
      <c r="C231" s="20" t="str">
        <f t="shared" si="17"/>
        <v/>
      </c>
      <c r="D231" s="21" t="str">
        <f>IF(C231&gt;$H$11,"",D230+IF(#REF!="Variable",#REF!-#REF!))</f>
        <v/>
      </c>
      <c r="E231" s="22" t="str">
        <f t="shared" si="18"/>
        <v/>
      </c>
      <c r="F231" s="22" t="str">
        <f t="shared" si="19"/>
        <v/>
      </c>
      <c r="G231" s="22" t="str">
        <f t="shared" si="20"/>
        <v/>
      </c>
      <c r="H231" s="33"/>
      <c r="I231" s="29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</row>
    <row r="232" spans="1:46" s="6" customFormat="1" ht="24" customHeight="1" x14ac:dyDescent="0.35">
      <c r="A232" s="28"/>
      <c r="B232" s="23" t="str">
        <f t="shared" si="21"/>
        <v/>
      </c>
      <c r="C232" s="24" t="str">
        <f t="shared" si="17"/>
        <v/>
      </c>
      <c r="D232" s="25" t="str">
        <f>IF(C232&gt;$H$11,"",D231+IF(#REF!="Variable",#REF!-#REF!))</f>
        <v/>
      </c>
      <c r="E232" s="26" t="str">
        <f t="shared" si="18"/>
        <v/>
      </c>
      <c r="F232" s="26" t="str">
        <f t="shared" si="19"/>
        <v/>
      </c>
      <c r="G232" s="26" t="str">
        <f t="shared" si="20"/>
        <v/>
      </c>
      <c r="H232" s="34"/>
      <c r="I232" s="29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</row>
    <row r="233" spans="1:46" s="6" customFormat="1" ht="24" customHeight="1" x14ac:dyDescent="0.35">
      <c r="A233" s="28"/>
      <c r="B233" s="19" t="str">
        <f t="shared" si="21"/>
        <v/>
      </c>
      <c r="C233" s="20" t="str">
        <f t="shared" si="17"/>
        <v/>
      </c>
      <c r="D233" s="21" t="str">
        <f>IF(C233&gt;$H$11,"",D232+IF(#REF!="Variable",#REF!-#REF!))</f>
        <v/>
      </c>
      <c r="E233" s="22" t="str">
        <f t="shared" si="18"/>
        <v/>
      </c>
      <c r="F233" s="22" t="str">
        <f t="shared" si="19"/>
        <v/>
      </c>
      <c r="G233" s="22" t="str">
        <f t="shared" si="20"/>
        <v/>
      </c>
      <c r="H233" s="33"/>
      <c r="I233" s="29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</row>
    <row r="234" spans="1:46" s="6" customFormat="1" ht="24" customHeight="1" x14ac:dyDescent="0.35">
      <c r="A234" s="28"/>
      <c r="B234" s="23" t="str">
        <f t="shared" si="21"/>
        <v/>
      </c>
      <c r="C234" s="24" t="str">
        <f t="shared" si="17"/>
        <v/>
      </c>
      <c r="D234" s="25" t="str">
        <f>IF(C234&gt;$H$11,"",D233+IF(#REF!="Variable",#REF!-#REF!))</f>
        <v/>
      </c>
      <c r="E234" s="26" t="str">
        <f t="shared" si="18"/>
        <v/>
      </c>
      <c r="F234" s="26" t="str">
        <f t="shared" si="19"/>
        <v/>
      </c>
      <c r="G234" s="26" t="str">
        <f t="shared" si="20"/>
        <v/>
      </c>
      <c r="H234" s="34"/>
      <c r="I234" s="29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</row>
    <row r="235" spans="1:46" s="6" customFormat="1" ht="24" customHeight="1" x14ac:dyDescent="0.35">
      <c r="A235" s="28"/>
      <c r="B235" s="19" t="str">
        <f t="shared" si="21"/>
        <v/>
      </c>
      <c r="C235" s="20" t="str">
        <f t="shared" si="17"/>
        <v/>
      </c>
      <c r="D235" s="21" t="str">
        <f>IF(C235&gt;$H$11,"",D234+IF(#REF!="Variable",#REF!-#REF!))</f>
        <v/>
      </c>
      <c r="E235" s="22" t="str">
        <f t="shared" si="18"/>
        <v/>
      </c>
      <c r="F235" s="22" t="str">
        <f t="shared" si="19"/>
        <v/>
      </c>
      <c r="G235" s="22" t="str">
        <f t="shared" si="20"/>
        <v/>
      </c>
      <c r="H235" s="33"/>
      <c r="I235" s="29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</row>
    <row r="236" spans="1:46" s="6" customFormat="1" ht="24" customHeight="1" x14ac:dyDescent="0.35">
      <c r="A236" s="28"/>
      <c r="B236" s="23" t="str">
        <f t="shared" si="21"/>
        <v/>
      </c>
      <c r="C236" s="24" t="str">
        <f t="shared" si="17"/>
        <v/>
      </c>
      <c r="D236" s="25" t="str">
        <f>IF(C236&gt;$H$11,"",D235+IF(#REF!="Variable",#REF!-#REF!))</f>
        <v/>
      </c>
      <c r="E236" s="26" t="str">
        <f t="shared" si="18"/>
        <v/>
      </c>
      <c r="F236" s="26" t="str">
        <f t="shared" si="19"/>
        <v/>
      </c>
      <c r="G236" s="26" t="str">
        <f t="shared" si="20"/>
        <v/>
      </c>
      <c r="H236" s="34"/>
      <c r="I236" s="29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</row>
    <row r="237" spans="1:46" s="6" customFormat="1" ht="24" customHeight="1" x14ac:dyDescent="0.35">
      <c r="A237" s="28"/>
      <c r="B237" s="19" t="str">
        <f t="shared" si="21"/>
        <v/>
      </c>
      <c r="C237" s="20" t="str">
        <f t="shared" si="17"/>
        <v/>
      </c>
      <c r="D237" s="21" t="str">
        <f>IF(C237&gt;$H$11,"",D236+IF(#REF!="Variable",#REF!-#REF!))</f>
        <v/>
      </c>
      <c r="E237" s="22" t="str">
        <f t="shared" si="18"/>
        <v/>
      </c>
      <c r="F237" s="22" t="str">
        <f t="shared" si="19"/>
        <v/>
      </c>
      <c r="G237" s="22" t="str">
        <f t="shared" si="20"/>
        <v/>
      </c>
      <c r="H237" s="33"/>
      <c r="I237" s="29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</row>
    <row r="238" spans="1:46" s="6" customFormat="1" ht="24" customHeight="1" x14ac:dyDescent="0.35">
      <c r="A238" s="28"/>
      <c r="B238" s="23" t="str">
        <f t="shared" si="21"/>
        <v/>
      </c>
      <c r="C238" s="24" t="str">
        <f t="shared" si="17"/>
        <v/>
      </c>
      <c r="D238" s="25" t="str">
        <f>IF(C238&gt;$H$11,"",D237+IF(#REF!="Variable",#REF!-#REF!))</f>
        <v/>
      </c>
      <c r="E238" s="26" t="str">
        <f t="shared" si="18"/>
        <v/>
      </c>
      <c r="F238" s="26" t="str">
        <f t="shared" si="19"/>
        <v/>
      </c>
      <c r="G238" s="26" t="str">
        <f t="shared" si="20"/>
        <v/>
      </c>
      <c r="H238" s="34"/>
      <c r="I238" s="29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</row>
    <row r="239" spans="1:46" s="6" customFormat="1" ht="24" customHeight="1" x14ac:dyDescent="0.35">
      <c r="A239" s="28"/>
      <c r="B239" s="19" t="str">
        <f t="shared" si="21"/>
        <v/>
      </c>
      <c r="C239" s="20" t="str">
        <f t="shared" si="17"/>
        <v/>
      </c>
      <c r="D239" s="21" t="str">
        <f>IF(C239&gt;$H$11,"",D238+IF(#REF!="Variable",#REF!-#REF!))</f>
        <v/>
      </c>
      <c r="E239" s="22" t="str">
        <f t="shared" si="18"/>
        <v/>
      </c>
      <c r="F239" s="22" t="str">
        <f t="shared" si="19"/>
        <v/>
      </c>
      <c r="G239" s="22" t="str">
        <f t="shared" si="20"/>
        <v/>
      </c>
      <c r="H239" s="33"/>
      <c r="I239" s="29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</row>
    <row r="240" spans="1:46" s="6" customFormat="1" ht="24" customHeight="1" x14ac:dyDescent="0.35">
      <c r="A240" s="28"/>
      <c r="B240" s="23" t="str">
        <f t="shared" si="21"/>
        <v/>
      </c>
      <c r="C240" s="24" t="str">
        <f t="shared" si="17"/>
        <v/>
      </c>
      <c r="D240" s="25" t="str">
        <f>IF(C240&gt;$H$11,"",D239+IF(#REF!="Variable",#REF!-#REF!))</f>
        <v/>
      </c>
      <c r="E240" s="26" t="str">
        <f t="shared" si="18"/>
        <v/>
      </c>
      <c r="F240" s="26" t="str">
        <f t="shared" si="19"/>
        <v/>
      </c>
      <c r="G240" s="26" t="str">
        <f t="shared" si="20"/>
        <v/>
      </c>
      <c r="H240" s="34"/>
      <c r="I240" s="29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</row>
    <row r="241" spans="1:46" s="6" customFormat="1" ht="24" customHeight="1" x14ac:dyDescent="0.35">
      <c r="A241" s="28"/>
      <c r="B241" s="19" t="str">
        <f t="shared" si="21"/>
        <v/>
      </c>
      <c r="C241" s="20" t="str">
        <f t="shared" si="17"/>
        <v/>
      </c>
      <c r="D241" s="21" t="str">
        <f>IF(C241&gt;$H$11,"",D240+IF(#REF!="Variable",#REF!-#REF!))</f>
        <v/>
      </c>
      <c r="E241" s="22" t="str">
        <f t="shared" si="18"/>
        <v/>
      </c>
      <c r="F241" s="22" t="str">
        <f t="shared" si="19"/>
        <v/>
      </c>
      <c r="G241" s="22" t="str">
        <f t="shared" si="20"/>
        <v/>
      </c>
      <c r="H241" s="33"/>
      <c r="I241" s="29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</row>
    <row r="242" spans="1:46" s="6" customFormat="1" ht="24" customHeight="1" x14ac:dyDescent="0.35">
      <c r="A242" s="28"/>
      <c r="B242" s="23" t="str">
        <f t="shared" si="21"/>
        <v/>
      </c>
      <c r="C242" s="24" t="str">
        <f t="shared" si="17"/>
        <v/>
      </c>
      <c r="D242" s="25" t="str">
        <f>IF(C242&gt;$H$11,"",D241+IF(#REF!="Variable",#REF!-#REF!))</f>
        <v/>
      </c>
      <c r="E242" s="26" t="str">
        <f t="shared" si="18"/>
        <v/>
      </c>
      <c r="F242" s="26" t="str">
        <f t="shared" si="19"/>
        <v/>
      </c>
      <c r="G242" s="26" t="str">
        <f t="shared" si="20"/>
        <v/>
      </c>
      <c r="H242" s="34"/>
      <c r="I242" s="29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</row>
    <row r="243" spans="1:46" s="6" customFormat="1" ht="24" customHeight="1" x14ac:dyDescent="0.35">
      <c r="A243" s="28"/>
      <c r="B243" s="19" t="str">
        <f t="shared" si="21"/>
        <v/>
      </c>
      <c r="C243" s="20" t="str">
        <f t="shared" si="17"/>
        <v/>
      </c>
      <c r="D243" s="21" t="str">
        <f>IF(C243&gt;$H$11,"",D242+IF(#REF!="Variable",#REF!-#REF!))</f>
        <v/>
      </c>
      <c r="E243" s="22" t="str">
        <f t="shared" si="18"/>
        <v/>
      </c>
      <c r="F243" s="22" t="str">
        <f t="shared" si="19"/>
        <v/>
      </c>
      <c r="G243" s="22" t="str">
        <f t="shared" si="20"/>
        <v/>
      </c>
      <c r="H243" s="33"/>
      <c r="I243" s="29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</row>
    <row r="244" spans="1:46" s="6" customFormat="1" ht="24" customHeight="1" x14ac:dyDescent="0.35">
      <c r="A244" s="28"/>
      <c r="B244" s="23" t="str">
        <f t="shared" si="21"/>
        <v/>
      </c>
      <c r="C244" s="24" t="str">
        <f t="shared" si="17"/>
        <v/>
      </c>
      <c r="D244" s="25" t="str">
        <f>IF(C244&gt;$H$11,"",D243+IF(#REF!="Variable",#REF!-#REF!))</f>
        <v/>
      </c>
      <c r="E244" s="26" t="str">
        <f t="shared" si="18"/>
        <v/>
      </c>
      <c r="F244" s="26" t="str">
        <f t="shared" si="19"/>
        <v/>
      </c>
      <c r="G244" s="26" t="str">
        <f t="shared" si="20"/>
        <v/>
      </c>
      <c r="H244" s="34"/>
      <c r="I244" s="29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</row>
    <row r="245" spans="1:46" s="6" customFormat="1" ht="24" customHeight="1" x14ac:dyDescent="0.35">
      <c r="A245" s="28"/>
      <c r="B245" s="19" t="str">
        <f t="shared" si="21"/>
        <v/>
      </c>
      <c r="C245" s="20" t="str">
        <f t="shared" si="17"/>
        <v/>
      </c>
      <c r="D245" s="21" t="str">
        <f>IF(C245&gt;$H$11,"",D244+IF(#REF!="Variable",#REF!-#REF!))</f>
        <v/>
      </c>
      <c r="E245" s="22" t="str">
        <f t="shared" si="18"/>
        <v/>
      </c>
      <c r="F245" s="22" t="str">
        <f t="shared" si="19"/>
        <v/>
      </c>
      <c r="G245" s="22" t="str">
        <f t="shared" si="20"/>
        <v/>
      </c>
      <c r="H245" s="33"/>
      <c r="I245" s="29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</row>
    <row r="246" spans="1:46" s="6" customFormat="1" ht="24" customHeight="1" x14ac:dyDescent="0.35">
      <c r="A246" s="28"/>
      <c r="B246" s="23" t="str">
        <f t="shared" si="21"/>
        <v/>
      </c>
      <c r="C246" s="24" t="str">
        <f t="shared" si="17"/>
        <v/>
      </c>
      <c r="D246" s="25" t="str">
        <f>IF(C246&gt;$H$11,"",D245+IF(#REF!="Variable",#REF!-#REF!))</f>
        <v/>
      </c>
      <c r="E246" s="26" t="str">
        <f t="shared" si="18"/>
        <v/>
      </c>
      <c r="F246" s="26" t="str">
        <f t="shared" si="19"/>
        <v/>
      </c>
      <c r="G246" s="26" t="str">
        <f t="shared" si="20"/>
        <v/>
      </c>
      <c r="H246" s="34"/>
      <c r="I246" s="29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</row>
    <row r="247" spans="1:46" s="6" customFormat="1" ht="24" customHeight="1" x14ac:dyDescent="0.35">
      <c r="A247" s="28"/>
      <c r="B247" s="19" t="str">
        <f t="shared" si="21"/>
        <v/>
      </c>
      <c r="C247" s="20" t="str">
        <f t="shared" si="17"/>
        <v/>
      </c>
      <c r="D247" s="21" t="str">
        <f>IF(C247&gt;$H$11,"",D246+IF(#REF!="Variable",#REF!-#REF!))</f>
        <v/>
      </c>
      <c r="E247" s="22" t="str">
        <f t="shared" si="18"/>
        <v/>
      </c>
      <c r="F247" s="22" t="str">
        <f t="shared" si="19"/>
        <v/>
      </c>
      <c r="G247" s="22" t="str">
        <f t="shared" si="20"/>
        <v/>
      </c>
      <c r="H247" s="33"/>
      <c r="I247" s="29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</row>
    <row r="248" spans="1:46" s="6" customFormat="1" ht="24" customHeight="1" x14ac:dyDescent="0.35">
      <c r="A248" s="28"/>
      <c r="B248" s="23" t="str">
        <f t="shared" si="21"/>
        <v/>
      </c>
      <c r="C248" s="24" t="str">
        <f t="shared" si="17"/>
        <v/>
      </c>
      <c r="D248" s="25" t="str">
        <f>IF(C248&gt;$H$11,"",D247+IF(#REF!="Variable",#REF!-#REF!))</f>
        <v/>
      </c>
      <c r="E248" s="26" t="str">
        <f t="shared" si="18"/>
        <v/>
      </c>
      <c r="F248" s="26" t="str">
        <f t="shared" si="19"/>
        <v/>
      </c>
      <c r="G248" s="26" t="str">
        <f t="shared" si="20"/>
        <v/>
      </c>
      <c r="H248" s="34"/>
      <c r="I248" s="29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</row>
    <row r="249" spans="1:46" s="6" customFormat="1" ht="24" customHeight="1" x14ac:dyDescent="0.35">
      <c r="A249" s="28"/>
      <c r="B249" s="19" t="str">
        <f t="shared" si="21"/>
        <v/>
      </c>
      <c r="C249" s="20" t="str">
        <f t="shared" si="17"/>
        <v/>
      </c>
      <c r="D249" s="21" t="str">
        <f>IF(C249&gt;$H$11,"",D248+IF(#REF!="Variable",#REF!-#REF!))</f>
        <v/>
      </c>
      <c r="E249" s="22" t="str">
        <f t="shared" si="18"/>
        <v/>
      </c>
      <c r="F249" s="22" t="str">
        <f t="shared" si="19"/>
        <v/>
      </c>
      <c r="G249" s="22" t="str">
        <f t="shared" si="20"/>
        <v/>
      </c>
      <c r="H249" s="33"/>
      <c r="I249" s="29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</row>
    <row r="250" spans="1:46" s="6" customFormat="1" ht="24" customHeight="1" x14ac:dyDescent="0.35">
      <c r="A250" s="28"/>
      <c r="B250" s="23" t="str">
        <f t="shared" si="21"/>
        <v/>
      </c>
      <c r="C250" s="24" t="str">
        <f t="shared" si="17"/>
        <v/>
      </c>
      <c r="D250" s="25" t="str">
        <f>IF(C250&gt;$H$11,"",D249+IF(#REF!="Variable",#REF!-#REF!))</f>
        <v/>
      </c>
      <c r="E250" s="26" t="str">
        <f t="shared" si="18"/>
        <v/>
      </c>
      <c r="F250" s="26" t="str">
        <f t="shared" si="19"/>
        <v/>
      </c>
      <c r="G250" s="26" t="str">
        <f t="shared" si="20"/>
        <v/>
      </c>
      <c r="H250" s="34"/>
      <c r="I250" s="29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</row>
    <row r="251" spans="1:46" s="6" customFormat="1" ht="24" customHeight="1" x14ac:dyDescent="0.35">
      <c r="A251" s="28"/>
      <c r="B251" s="19" t="str">
        <f t="shared" si="21"/>
        <v/>
      </c>
      <c r="C251" s="20" t="str">
        <f t="shared" si="17"/>
        <v/>
      </c>
      <c r="D251" s="21" t="str">
        <f>IF(C251&gt;$H$11,"",D250+IF(#REF!="Variable",#REF!-#REF!))</f>
        <v/>
      </c>
      <c r="E251" s="22" t="str">
        <f t="shared" si="18"/>
        <v/>
      </c>
      <c r="F251" s="22" t="str">
        <f t="shared" si="19"/>
        <v/>
      </c>
      <c r="G251" s="22" t="str">
        <f t="shared" si="20"/>
        <v/>
      </c>
      <c r="H251" s="33"/>
      <c r="I251" s="29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</row>
    <row r="252" spans="1:46" s="6" customFormat="1" ht="24" customHeight="1" x14ac:dyDescent="0.35">
      <c r="A252" s="28"/>
      <c r="B252" s="23" t="str">
        <f t="shared" si="21"/>
        <v/>
      </c>
      <c r="C252" s="24" t="str">
        <f t="shared" si="17"/>
        <v/>
      </c>
      <c r="D252" s="25" t="str">
        <f>IF(C252&gt;$H$11,"",D251+IF(#REF!="Variable",#REF!-#REF!))</f>
        <v/>
      </c>
      <c r="E252" s="26" t="str">
        <f t="shared" si="18"/>
        <v/>
      </c>
      <c r="F252" s="26" t="str">
        <f t="shared" si="19"/>
        <v/>
      </c>
      <c r="G252" s="26" t="str">
        <f t="shared" si="20"/>
        <v/>
      </c>
      <c r="H252" s="34"/>
      <c r="I252" s="29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</row>
    <row r="253" spans="1:46" s="6" customFormat="1" ht="24" customHeight="1" x14ac:dyDescent="0.35">
      <c r="A253" s="28"/>
      <c r="B253" s="19" t="str">
        <f t="shared" si="21"/>
        <v/>
      </c>
      <c r="C253" s="20" t="str">
        <f t="shared" si="17"/>
        <v/>
      </c>
      <c r="D253" s="21" t="str">
        <f>IF(C253&gt;$H$11,"",D252+IF(#REF!="Variable",#REF!-#REF!))</f>
        <v/>
      </c>
      <c r="E253" s="22" t="str">
        <f t="shared" si="18"/>
        <v/>
      </c>
      <c r="F253" s="22" t="str">
        <f t="shared" si="19"/>
        <v/>
      </c>
      <c r="G253" s="22" t="str">
        <f t="shared" si="20"/>
        <v/>
      </c>
      <c r="H253" s="33"/>
      <c r="I253" s="29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</row>
    <row r="254" spans="1:46" s="6" customFormat="1" ht="24" customHeight="1" x14ac:dyDescent="0.35">
      <c r="A254" s="28"/>
      <c r="B254" s="23" t="str">
        <f t="shared" si="21"/>
        <v/>
      </c>
      <c r="C254" s="24" t="str">
        <f t="shared" si="17"/>
        <v/>
      </c>
      <c r="D254" s="25" t="str">
        <f>IF(C254&gt;$H$11,"",D253+IF(#REF!="Variable",#REF!-#REF!))</f>
        <v/>
      </c>
      <c r="E254" s="26" t="str">
        <f t="shared" si="18"/>
        <v/>
      </c>
      <c r="F254" s="26" t="str">
        <f t="shared" si="19"/>
        <v/>
      </c>
      <c r="G254" s="26" t="str">
        <f t="shared" si="20"/>
        <v/>
      </c>
      <c r="H254" s="34"/>
      <c r="I254" s="29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</row>
    <row r="255" spans="1:46" s="6" customFormat="1" ht="24" customHeight="1" x14ac:dyDescent="0.35">
      <c r="A255" s="28"/>
      <c r="B255" s="19" t="str">
        <f t="shared" si="21"/>
        <v/>
      </c>
      <c r="C255" s="20" t="str">
        <f t="shared" si="17"/>
        <v/>
      </c>
      <c r="D255" s="21" t="str">
        <f>IF(C255&gt;$H$11,"",D254+IF(#REF!="Variable",#REF!-#REF!))</f>
        <v/>
      </c>
      <c r="E255" s="22" t="str">
        <f t="shared" si="18"/>
        <v/>
      </c>
      <c r="F255" s="22" t="str">
        <f t="shared" si="19"/>
        <v/>
      </c>
      <c r="G255" s="22" t="str">
        <f t="shared" si="20"/>
        <v/>
      </c>
      <c r="H255" s="33"/>
      <c r="I255" s="29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</row>
    <row r="256" spans="1:46" s="6" customFormat="1" ht="24" customHeight="1" x14ac:dyDescent="0.35">
      <c r="A256" s="28"/>
      <c r="B256" s="23" t="str">
        <f t="shared" si="21"/>
        <v/>
      </c>
      <c r="C256" s="24" t="str">
        <f t="shared" si="17"/>
        <v/>
      </c>
      <c r="D256" s="25" t="str">
        <f>IF(C256&gt;$H$11,"",D255+IF(#REF!="Variable",#REF!-#REF!))</f>
        <v/>
      </c>
      <c r="E256" s="26" t="str">
        <f t="shared" si="18"/>
        <v/>
      </c>
      <c r="F256" s="26" t="str">
        <f t="shared" si="19"/>
        <v/>
      </c>
      <c r="G256" s="26" t="str">
        <f t="shared" si="20"/>
        <v/>
      </c>
      <c r="H256" s="34"/>
      <c r="I256" s="29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</row>
    <row r="257" spans="1:46" s="6" customFormat="1" ht="24" customHeight="1" x14ac:dyDescent="0.35">
      <c r="A257" s="28"/>
      <c r="B257" s="19" t="str">
        <f t="shared" si="21"/>
        <v/>
      </c>
      <c r="C257" s="20" t="str">
        <f t="shared" si="17"/>
        <v/>
      </c>
      <c r="D257" s="21" t="str">
        <f>IF(C257&gt;$H$11,"",D256+IF(#REF!="Variable",#REF!-#REF!))</f>
        <v/>
      </c>
      <c r="E257" s="22" t="str">
        <f t="shared" si="18"/>
        <v/>
      </c>
      <c r="F257" s="22" t="str">
        <f t="shared" si="19"/>
        <v/>
      </c>
      <c r="G257" s="22" t="str">
        <f t="shared" si="20"/>
        <v/>
      </c>
      <c r="H257" s="33"/>
      <c r="I257" s="29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</row>
    <row r="258" spans="1:46" s="6" customFormat="1" ht="24" customHeight="1" x14ac:dyDescent="0.35">
      <c r="A258" s="28"/>
      <c r="B258" s="23" t="str">
        <f t="shared" si="21"/>
        <v/>
      </c>
      <c r="C258" s="24" t="str">
        <f t="shared" si="17"/>
        <v/>
      </c>
      <c r="D258" s="25" t="str">
        <f>IF(C258&gt;$H$11,"",D257+IF(#REF!="Variable",#REF!-#REF!))</f>
        <v/>
      </c>
      <c r="E258" s="26" t="str">
        <f t="shared" si="18"/>
        <v/>
      </c>
      <c r="F258" s="26" t="str">
        <f t="shared" si="19"/>
        <v/>
      </c>
      <c r="G258" s="26" t="str">
        <f t="shared" si="20"/>
        <v/>
      </c>
      <c r="H258" s="34"/>
      <c r="I258" s="29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</row>
    <row r="259" spans="1:46" s="6" customFormat="1" ht="24" customHeight="1" x14ac:dyDescent="0.35">
      <c r="A259" s="28"/>
      <c r="B259" s="19" t="str">
        <f t="shared" si="21"/>
        <v/>
      </c>
      <c r="C259" s="20" t="str">
        <f t="shared" si="17"/>
        <v/>
      </c>
      <c r="D259" s="21" t="str">
        <f>IF(C259&gt;$H$11,"",D258+IF(#REF!="Variable",#REF!-#REF!))</f>
        <v/>
      </c>
      <c r="E259" s="22" t="str">
        <f t="shared" si="18"/>
        <v/>
      </c>
      <c r="F259" s="22" t="str">
        <f t="shared" si="19"/>
        <v/>
      </c>
      <c r="G259" s="22" t="str">
        <f t="shared" si="20"/>
        <v/>
      </c>
      <c r="H259" s="33"/>
      <c r="I259" s="29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</row>
    <row r="260" spans="1:46" s="6" customFormat="1" ht="24" customHeight="1" x14ac:dyDescent="0.35">
      <c r="A260" s="28"/>
      <c r="B260" s="23" t="str">
        <f t="shared" si="21"/>
        <v/>
      </c>
      <c r="C260" s="24" t="str">
        <f t="shared" si="17"/>
        <v/>
      </c>
      <c r="D260" s="25" t="str">
        <f>IF(C260&gt;$H$11,"",D259+IF(#REF!="Variable",#REF!-#REF!))</f>
        <v/>
      </c>
      <c r="E260" s="26" t="str">
        <f t="shared" si="18"/>
        <v/>
      </c>
      <c r="F260" s="26" t="str">
        <f t="shared" si="19"/>
        <v/>
      </c>
      <c r="G260" s="26" t="str">
        <f t="shared" si="20"/>
        <v/>
      </c>
      <c r="H260" s="34"/>
      <c r="I260" s="29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</row>
    <row r="261" spans="1:46" s="6" customFormat="1" ht="24" customHeight="1" x14ac:dyDescent="0.35">
      <c r="A261" s="28"/>
      <c r="B261" s="19" t="str">
        <f t="shared" si="21"/>
        <v/>
      </c>
      <c r="C261" s="20" t="str">
        <f t="shared" si="17"/>
        <v/>
      </c>
      <c r="D261" s="21" t="str">
        <f>IF(C261&gt;$H$11,"",D260+IF(#REF!="Variable",#REF!-#REF!))</f>
        <v/>
      </c>
      <c r="E261" s="22" t="str">
        <f t="shared" si="18"/>
        <v/>
      </c>
      <c r="F261" s="22" t="str">
        <f t="shared" si="19"/>
        <v/>
      </c>
      <c r="G261" s="22" t="str">
        <f t="shared" si="20"/>
        <v/>
      </c>
      <c r="H261" s="33"/>
      <c r="I261" s="29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</row>
    <row r="262" spans="1:46" s="6" customFormat="1" ht="24" customHeight="1" x14ac:dyDescent="0.35">
      <c r="A262" s="28"/>
      <c r="B262" s="23" t="str">
        <f t="shared" si="21"/>
        <v/>
      </c>
      <c r="C262" s="24" t="str">
        <f t="shared" si="17"/>
        <v/>
      </c>
      <c r="D262" s="25" t="str">
        <f>IF(C262&gt;$H$11,"",D261+IF(#REF!="Variable",#REF!-#REF!))</f>
        <v/>
      </c>
      <c r="E262" s="26" t="str">
        <f t="shared" si="18"/>
        <v/>
      </c>
      <c r="F262" s="26" t="str">
        <f t="shared" si="19"/>
        <v/>
      </c>
      <c r="G262" s="26" t="str">
        <f t="shared" si="20"/>
        <v/>
      </c>
      <c r="H262" s="34"/>
      <c r="I262" s="29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</row>
    <row r="263" spans="1:46" s="6" customFormat="1" ht="24" customHeight="1" x14ac:dyDescent="0.35">
      <c r="A263" s="28"/>
      <c r="B263" s="19" t="str">
        <f t="shared" si="21"/>
        <v/>
      </c>
      <c r="C263" s="20" t="str">
        <f t="shared" si="17"/>
        <v/>
      </c>
      <c r="D263" s="21" t="str">
        <f>IF(C263&gt;$H$11,"",D262+IF(#REF!="Variable",#REF!-#REF!))</f>
        <v/>
      </c>
      <c r="E263" s="22" t="str">
        <f t="shared" si="18"/>
        <v/>
      </c>
      <c r="F263" s="22" t="str">
        <f t="shared" si="19"/>
        <v/>
      </c>
      <c r="G263" s="22" t="str">
        <f t="shared" si="20"/>
        <v/>
      </c>
      <c r="H263" s="33"/>
      <c r="I263" s="29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</row>
    <row r="264" spans="1:46" s="6" customFormat="1" ht="24" customHeight="1" x14ac:dyDescent="0.35">
      <c r="A264" s="28"/>
      <c r="B264" s="23" t="str">
        <f t="shared" si="21"/>
        <v/>
      </c>
      <c r="C264" s="24" t="str">
        <f t="shared" si="17"/>
        <v/>
      </c>
      <c r="D264" s="25" t="str">
        <f>IF(C264&gt;$H$11,"",D263+IF(#REF!="Variable",#REF!-#REF!))</f>
        <v/>
      </c>
      <c r="E264" s="26" t="str">
        <f t="shared" si="18"/>
        <v/>
      </c>
      <c r="F264" s="26" t="str">
        <f t="shared" si="19"/>
        <v/>
      </c>
      <c r="G264" s="26" t="str">
        <f t="shared" si="20"/>
        <v/>
      </c>
      <c r="H264" s="34"/>
      <c r="I264" s="29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</row>
    <row r="265" spans="1:46" s="6" customFormat="1" ht="24" customHeight="1" x14ac:dyDescent="0.35">
      <c r="A265" s="28"/>
      <c r="B265" s="19" t="str">
        <f t="shared" si="21"/>
        <v/>
      </c>
      <c r="C265" s="20" t="str">
        <f t="shared" si="17"/>
        <v/>
      </c>
      <c r="D265" s="21" t="str">
        <f>IF(C265&gt;$H$11,"",D264+IF(#REF!="Variable",#REF!-#REF!))</f>
        <v/>
      </c>
      <c r="E265" s="22" t="str">
        <f t="shared" si="18"/>
        <v/>
      </c>
      <c r="F265" s="22" t="str">
        <f t="shared" si="19"/>
        <v/>
      </c>
      <c r="G265" s="22" t="str">
        <f t="shared" si="20"/>
        <v/>
      </c>
      <c r="H265" s="33"/>
      <c r="I265" s="29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</row>
    <row r="266" spans="1:46" s="6" customFormat="1" ht="24" customHeight="1" x14ac:dyDescent="0.35">
      <c r="A266" s="28"/>
      <c r="B266" s="23" t="str">
        <f t="shared" si="21"/>
        <v/>
      </c>
      <c r="C266" s="24" t="str">
        <f t="shared" si="17"/>
        <v/>
      </c>
      <c r="D266" s="25" t="str">
        <f>IF(C266&gt;$H$11,"",D265+IF(#REF!="Variable",#REF!-#REF!))</f>
        <v/>
      </c>
      <c r="E266" s="26" t="str">
        <f t="shared" si="18"/>
        <v/>
      </c>
      <c r="F266" s="26" t="str">
        <f t="shared" si="19"/>
        <v/>
      </c>
      <c r="G266" s="26" t="str">
        <f t="shared" si="20"/>
        <v/>
      </c>
      <c r="H266" s="34"/>
      <c r="I266" s="29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</row>
    <row r="267" spans="1:46" s="6" customFormat="1" ht="24" customHeight="1" x14ac:dyDescent="0.35">
      <c r="A267" s="28"/>
      <c r="B267" s="19" t="str">
        <f t="shared" si="21"/>
        <v/>
      </c>
      <c r="C267" s="20" t="str">
        <f t="shared" si="17"/>
        <v/>
      </c>
      <c r="D267" s="21" t="str">
        <f>IF(C267&gt;$H$11,"",D266+IF(#REF!="Variable",#REF!-#REF!))</f>
        <v/>
      </c>
      <c r="E267" s="22" t="str">
        <f t="shared" si="18"/>
        <v/>
      </c>
      <c r="F267" s="22" t="str">
        <f t="shared" si="19"/>
        <v/>
      </c>
      <c r="G267" s="22" t="str">
        <f t="shared" si="20"/>
        <v/>
      </c>
      <c r="H267" s="33"/>
      <c r="I267" s="29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</row>
    <row r="268" spans="1:46" s="6" customFormat="1" ht="24" customHeight="1" x14ac:dyDescent="0.35">
      <c r="A268" s="28"/>
      <c r="B268" s="23" t="str">
        <f t="shared" si="21"/>
        <v/>
      </c>
      <c r="C268" s="24" t="str">
        <f t="shared" si="17"/>
        <v/>
      </c>
      <c r="D268" s="25" t="str">
        <f>IF(C268&gt;$H$11,"",D267+IF(#REF!="Variable",#REF!-#REF!))</f>
        <v/>
      </c>
      <c r="E268" s="26" t="str">
        <f t="shared" si="18"/>
        <v/>
      </c>
      <c r="F268" s="26" t="str">
        <f t="shared" si="19"/>
        <v/>
      </c>
      <c r="G268" s="26" t="str">
        <f t="shared" si="20"/>
        <v/>
      </c>
      <c r="H268" s="34"/>
      <c r="I268" s="29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</row>
    <row r="269" spans="1:46" s="6" customFormat="1" ht="24" customHeight="1" x14ac:dyDescent="0.35">
      <c r="A269" s="28"/>
      <c r="B269" s="19" t="str">
        <f t="shared" si="21"/>
        <v/>
      </c>
      <c r="C269" s="20" t="str">
        <f t="shared" si="17"/>
        <v/>
      </c>
      <c r="D269" s="21" t="str">
        <f>IF(C269&gt;$H$11,"",D268+IF(#REF!="Variable",#REF!-#REF!))</f>
        <v/>
      </c>
      <c r="E269" s="22" t="str">
        <f t="shared" si="18"/>
        <v/>
      </c>
      <c r="F269" s="22" t="str">
        <f t="shared" si="19"/>
        <v/>
      </c>
      <c r="G269" s="22" t="str">
        <f t="shared" si="20"/>
        <v/>
      </c>
      <c r="H269" s="33"/>
      <c r="I269" s="29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</row>
    <row r="270" spans="1:46" s="6" customFormat="1" ht="24" customHeight="1" x14ac:dyDescent="0.35">
      <c r="A270" s="28"/>
      <c r="B270" s="23" t="str">
        <f t="shared" si="21"/>
        <v/>
      </c>
      <c r="C270" s="24" t="str">
        <f t="shared" si="17"/>
        <v/>
      </c>
      <c r="D270" s="25" t="str">
        <f>IF(C270&gt;$H$11,"",D269+IF(#REF!="Variable",#REF!-#REF!))</f>
        <v/>
      </c>
      <c r="E270" s="26" t="str">
        <f t="shared" si="18"/>
        <v/>
      </c>
      <c r="F270" s="26" t="str">
        <f t="shared" si="19"/>
        <v/>
      </c>
      <c r="G270" s="26" t="str">
        <f t="shared" si="20"/>
        <v/>
      </c>
      <c r="H270" s="34"/>
      <c r="I270" s="29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</row>
    <row r="271" spans="1:46" s="6" customFormat="1" ht="24" customHeight="1" x14ac:dyDescent="0.35">
      <c r="A271" s="28"/>
      <c r="B271" s="19" t="str">
        <f t="shared" si="21"/>
        <v/>
      </c>
      <c r="C271" s="20" t="str">
        <f t="shared" si="17"/>
        <v/>
      </c>
      <c r="D271" s="21" t="str">
        <f>IF(C271&gt;$H$11,"",D270+IF(#REF!="Variable",#REF!-#REF!))</f>
        <v/>
      </c>
      <c r="E271" s="22" t="str">
        <f t="shared" si="18"/>
        <v/>
      </c>
      <c r="F271" s="22" t="str">
        <f t="shared" si="19"/>
        <v/>
      </c>
      <c r="G271" s="22" t="str">
        <f t="shared" si="20"/>
        <v/>
      </c>
      <c r="H271" s="33"/>
      <c r="I271" s="29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</row>
    <row r="272" spans="1:46" s="6" customFormat="1" ht="24" customHeight="1" x14ac:dyDescent="0.35">
      <c r="A272" s="28"/>
      <c r="B272" s="23" t="str">
        <f t="shared" si="21"/>
        <v/>
      </c>
      <c r="C272" s="24" t="str">
        <f t="shared" si="17"/>
        <v/>
      </c>
      <c r="D272" s="25" t="str">
        <f>IF(C272&gt;$H$11,"",D271+IF(#REF!="Variable",#REF!-#REF!))</f>
        <v/>
      </c>
      <c r="E272" s="26" t="str">
        <f t="shared" si="18"/>
        <v/>
      </c>
      <c r="F272" s="26" t="str">
        <f t="shared" si="19"/>
        <v/>
      </c>
      <c r="G272" s="26" t="str">
        <f t="shared" si="20"/>
        <v/>
      </c>
      <c r="H272" s="34"/>
      <c r="I272" s="29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</row>
    <row r="273" spans="1:46" s="6" customFormat="1" ht="24" customHeight="1" x14ac:dyDescent="0.35">
      <c r="A273" s="28"/>
      <c r="B273" s="19" t="str">
        <f t="shared" si="21"/>
        <v/>
      </c>
      <c r="C273" s="20" t="str">
        <f t="shared" si="17"/>
        <v/>
      </c>
      <c r="D273" s="21" t="str">
        <f>IF(C273&gt;$H$11,"",D272+IF(#REF!="Variable",#REF!-#REF!))</f>
        <v/>
      </c>
      <c r="E273" s="22" t="str">
        <f t="shared" si="18"/>
        <v/>
      </c>
      <c r="F273" s="22" t="str">
        <f t="shared" si="19"/>
        <v/>
      </c>
      <c r="G273" s="22" t="str">
        <f t="shared" si="20"/>
        <v/>
      </c>
      <c r="H273" s="33"/>
      <c r="I273" s="29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</row>
    <row r="274" spans="1:46" s="6" customFormat="1" ht="24" customHeight="1" x14ac:dyDescent="0.35">
      <c r="A274" s="28"/>
      <c r="B274" s="23" t="str">
        <f t="shared" si="21"/>
        <v/>
      </c>
      <c r="C274" s="24" t="str">
        <f t="shared" si="17"/>
        <v/>
      </c>
      <c r="D274" s="25" t="str">
        <f>IF(C274&gt;$H$11,"",D273+IF(#REF!="Variable",#REF!-#REF!))</f>
        <v/>
      </c>
      <c r="E274" s="26" t="str">
        <f t="shared" si="18"/>
        <v/>
      </c>
      <c r="F274" s="26" t="str">
        <f t="shared" si="19"/>
        <v/>
      </c>
      <c r="G274" s="26" t="str">
        <f t="shared" si="20"/>
        <v/>
      </c>
      <c r="H274" s="34"/>
      <c r="I274" s="29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</row>
    <row r="275" spans="1:46" s="6" customFormat="1" ht="24" customHeight="1" x14ac:dyDescent="0.35">
      <c r="A275" s="28"/>
      <c r="B275" s="19" t="str">
        <f t="shared" si="21"/>
        <v/>
      </c>
      <c r="C275" s="20" t="str">
        <f t="shared" si="17"/>
        <v/>
      </c>
      <c r="D275" s="21" t="str">
        <f>IF(C275&gt;$H$11,"",D274+IF(#REF!="Variable",#REF!-#REF!))</f>
        <v/>
      </c>
      <c r="E275" s="22" t="str">
        <f t="shared" si="18"/>
        <v/>
      </c>
      <c r="F275" s="22" t="str">
        <f t="shared" si="19"/>
        <v/>
      </c>
      <c r="G275" s="22" t="str">
        <f t="shared" si="20"/>
        <v/>
      </c>
      <c r="H275" s="33"/>
      <c r="I275" s="29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</row>
    <row r="276" spans="1:46" s="6" customFormat="1" ht="24" customHeight="1" x14ac:dyDescent="0.35">
      <c r="A276" s="28"/>
      <c r="B276" s="23" t="str">
        <f t="shared" si="21"/>
        <v/>
      </c>
      <c r="C276" s="24" t="str">
        <f t="shared" si="17"/>
        <v/>
      </c>
      <c r="D276" s="25" t="str">
        <f>IF(C276&gt;$H$11,"",D275+IF(#REF!="Variable",#REF!-#REF!))</f>
        <v/>
      </c>
      <c r="E276" s="26" t="str">
        <f t="shared" si="18"/>
        <v/>
      </c>
      <c r="F276" s="26" t="str">
        <f t="shared" si="19"/>
        <v/>
      </c>
      <c r="G276" s="26" t="str">
        <f t="shared" si="20"/>
        <v/>
      </c>
      <c r="H276" s="34"/>
      <c r="I276" s="29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</row>
    <row r="277" spans="1:46" s="6" customFormat="1" ht="24" customHeight="1" x14ac:dyDescent="0.35">
      <c r="A277" s="28"/>
      <c r="B277" s="19" t="str">
        <f t="shared" si="21"/>
        <v/>
      </c>
      <c r="C277" s="20" t="str">
        <f t="shared" si="17"/>
        <v/>
      </c>
      <c r="D277" s="21" t="str">
        <f>IF(C277&gt;$H$11,"",D276+IF(#REF!="Variable",#REF!-#REF!))</f>
        <v/>
      </c>
      <c r="E277" s="22" t="str">
        <f t="shared" si="18"/>
        <v/>
      </c>
      <c r="F277" s="22" t="str">
        <f t="shared" si="19"/>
        <v/>
      </c>
      <c r="G277" s="22" t="str">
        <f t="shared" si="20"/>
        <v/>
      </c>
      <c r="H277" s="33"/>
      <c r="I277" s="29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</row>
    <row r="278" spans="1:46" s="6" customFormat="1" ht="24" customHeight="1" x14ac:dyDescent="0.35">
      <c r="A278" s="28"/>
      <c r="B278" s="23" t="str">
        <f t="shared" si="21"/>
        <v/>
      </c>
      <c r="C278" s="24" t="str">
        <f t="shared" si="17"/>
        <v/>
      </c>
      <c r="D278" s="25" t="str">
        <f>IF(C278&gt;$H$11,"",D277+IF(#REF!="Variable",#REF!-#REF!))</f>
        <v/>
      </c>
      <c r="E278" s="26" t="str">
        <f t="shared" si="18"/>
        <v/>
      </c>
      <c r="F278" s="26" t="str">
        <f t="shared" si="19"/>
        <v/>
      </c>
      <c r="G278" s="26" t="str">
        <f t="shared" si="20"/>
        <v/>
      </c>
      <c r="H278" s="34"/>
      <c r="I278" s="29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</row>
    <row r="279" spans="1:46" s="6" customFormat="1" ht="24" customHeight="1" x14ac:dyDescent="0.35">
      <c r="A279" s="28"/>
      <c r="B279" s="19" t="str">
        <f t="shared" si="21"/>
        <v/>
      </c>
      <c r="C279" s="20" t="str">
        <f t="shared" si="17"/>
        <v/>
      </c>
      <c r="D279" s="21" t="str">
        <f>IF(C279&gt;$H$11,"",D278+IF(#REF!="Variable",#REF!-#REF!))</f>
        <v/>
      </c>
      <c r="E279" s="22" t="str">
        <f t="shared" si="18"/>
        <v/>
      </c>
      <c r="F279" s="22" t="str">
        <f t="shared" si="19"/>
        <v/>
      </c>
      <c r="G279" s="22" t="str">
        <f t="shared" si="20"/>
        <v/>
      </c>
      <c r="H279" s="33"/>
      <c r="I279" s="29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</row>
    <row r="280" spans="1:46" s="6" customFormat="1" ht="24" customHeight="1" x14ac:dyDescent="0.35">
      <c r="A280" s="28"/>
      <c r="B280" s="23" t="str">
        <f t="shared" si="21"/>
        <v/>
      </c>
      <c r="C280" s="24" t="str">
        <f t="shared" si="17"/>
        <v/>
      </c>
      <c r="D280" s="25" t="str">
        <f>IF(C280&gt;$H$11,"",D279+IF(#REF!="Variable",#REF!-#REF!))</f>
        <v/>
      </c>
      <c r="E280" s="26" t="str">
        <f t="shared" si="18"/>
        <v/>
      </c>
      <c r="F280" s="26" t="str">
        <f t="shared" si="19"/>
        <v/>
      </c>
      <c r="G280" s="26" t="str">
        <f t="shared" si="20"/>
        <v/>
      </c>
      <c r="H280" s="34"/>
      <c r="I280" s="29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</row>
    <row r="281" spans="1:46" s="6" customFormat="1" ht="24" customHeight="1" x14ac:dyDescent="0.35">
      <c r="A281" s="28"/>
      <c r="B281" s="19" t="str">
        <f t="shared" si="21"/>
        <v/>
      </c>
      <c r="C281" s="20" t="str">
        <f t="shared" si="17"/>
        <v/>
      </c>
      <c r="D281" s="21" t="str">
        <f>IF(C281&gt;$H$11,"",D280+IF(#REF!="Variable",#REF!-#REF!))</f>
        <v/>
      </c>
      <c r="E281" s="22" t="str">
        <f t="shared" si="18"/>
        <v/>
      </c>
      <c r="F281" s="22" t="str">
        <f t="shared" si="19"/>
        <v/>
      </c>
      <c r="G281" s="22" t="str">
        <f t="shared" si="20"/>
        <v/>
      </c>
      <c r="H281" s="33"/>
      <c r="I281" s="29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</row>
    <row r="282" spans="1:46" s="6" customFormat="1" ht="24" customHeight="1" x14ac:dyDescent="0.35">
      <c r="A282" s="28"/>
      <c r="B282" s="23" t="str">
        <f t="shared" si="21"/>
        <v/>
      </c>
      <c r="C282" s="24" t="str">
        <f t="shared" si="17"/>
        <v/>
      </c>
      <c r="D282" s="25" t="str">
        <f>IF(C282&gt;$H$11,"",D281+IF(#REF!="Variable",#REF!-#REF!))</f>
        <v/>
      </c>
      <c r="E282" s="26" t="str">
        <f t="shared" si="18"/>
        <v/>
      </c>
      <c r="F282" s="26" t="str">
        <f t="shared" si="19"/>
        <v/>
      </c>
      <c r="G282" s="26" t="str">
        <f t="shared" si="20"/>
        <v/>
      </c>
      <c r="H282" s="34"/>
      <c r="I282" s="29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</row>
    <row r="283" spans="1:46" s="6" customFormat="1" ht="24" customHeight="1" x14ac:dyDescent="0.35">
      <c r="A283" s="28"/>
      <c r="B283" s="19" t="str">
        <f t="shared" si="21"/>
        <v/>
      </c>
      <c r="C283" s="20" t="str">
        <f t="shared" ref="C283:C346" si="22">IF(C282="","",IF(C282+1&gt;$H$11,"",C282+1))</f>
        <v/>
      </c>
      <c r="D283" s="21" t="str">
        <f>IF(C283&gt;$H$11,"",D282+IF(#REF!="Variable",#REF!-#REF!))</f>
        <v/>
      </c>
      <c r="E283" s="22" t="str">
        <f t="shared" ref="E283:E346" si="23">IF(C283&gt;$H$11,"",E282+F283-G283-H283)</f>
        <v/>
      </c>
      <c r="F283" s="22" t="str">
        <f t="shared" ref="F283:F346" si="24">IF(C283&gt;$H$11,"",E282*D282/12)</f>
        <v/>
      </c>
      <c r="G283" s="22" t="str">
        <f t="shared" ref="G283:G346" si="25">IF(C283&gt;$H$11,"",IF(AND($F$15="Interest only",C283&lt;=$H$16),F283,-PMT(D282/12,$H$11-C282,E282)))</f>
        <v/>
      </c>
      <c r="H283" s="33"/>
      <c r="I283" s="29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</row>
    <row r="284" spans="1:46" s="6" customFormat="1" ht="24" customHeight="1" x14ac:dyDescent="0.35">
      <c r="A284" s="28"/>
      <c r="B284" s="23" t="str">
        <f t="shared" ref="B284:B347" si="26">IF(C284="","",IF(MONTH(B283)=12,DATE(YEAR(B283)+1,1,DAY(B283)),DATE(YEAR(B283),MONTH(B283)+1,DAY(B283))))</f>
        <v/>
      </c>
      <c r="C284" s="24" t="str">
        <f t="shared" si="22"/>
        <v/>
      </c>
      <c r="D284" s="25" t="str">
        <f>IF(C284&gt;$H$11,"",D283+IF(#REF!="Variable",#REF!-#REF!))</f>
        <v/>
      </c>
      <c r="E284" s="26" t="str">
        <f t="shared" si="23"/>
        <v/>
      </c>
      <c r="F284" s="26" t="str">
        <f t="shared" si="24"/>
        <v/>
      </c>
      <c r="G284" s="26" t="str">
        <f t="shared" si="25"/>
        <v/>
      </c>
      <c r="H284" s="34"/>
      <c r="I284" s="29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</row>
    <row r="285" spans="1:46" s="6" customFormat="1" ht="24" customHeight="1" x14ac:dyDescent="0.35">
      <c r="A285" s="28"/>
      <c r="B285" s="19" t="str">
        <f t="shared" si="26"/>
        <v/>
      </c>
      <c r="C285" s="20" t="str">
        <f t="shared" si="22"/>
        <v/>
      </c>
      <c r="D285" s="21" t="str">
        <f>IF(C285&gt;$H$11,"",D284+IF(#REF!="Variable",#REF!-#REF!))</f>
        <v/>
      </c>
      <c r="E285" s="22" t="str">
        <f t="shared" si="23"/>
        <v/>
      </c>
      <c r="F285" s="22" t="str">
        <f t="shared" si="24"/>
        <v/>
      </c>
      <c r="G285" s="22" t="str">
        <f t="shared" si="25"/>
        <v/>
      </c>
      <c r="H285" s="33"/>
      <c r="I285" s="29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</row>
    <row r="286" spans="1:46" s="6" customFormat="1" ht="24" customHeight="1" x14ac:dyDescent="0.35">
      <c r="A286" s="28"/>
      <c r="B286" s="23" t="str">
        <f t="shared" si="26"/>
        <v/>
      </c>
      <c r="C286" s="24" t="str">
        <f t="shared" si="22"/>
        <v/>
      </c>
      <c r="D286" s="25" t="str">
        <f>IF(C286&gt;$H$11,"",D285+IF(#REF!="Variable",#REF!-#REF!))</f>
        <v/>
      </c>
      <c r="E286" s="26" t="str">
        <f t="shared" si="23"/>
        <v/>
      </c>
      <c r="F286" s="26" t="str">
        <f t="shared" si="24"/>
        <v/>
      </c>
      <c r="G286" s="26" t="str">
        <f t="shared" si="25"/>
        <v/>
      </c>
      <c r="H286" s="34"/>
      <c r="I286" s="29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</row>
    <row r="287" spans="1:46" s="6" customFormat="1" ht="24" customHeight="1" x14ac:dyDescent="0.35">
      <c r="A287" s="28"/>
      <c r="B287" s="19" t="str">
        <f t="shared" si="26"/>
        <v/>
      </c>
      <c r="C287" s="20" t="str">
        <f t="shared" si="22"/>
        <v/>
      </c>
      <c r="D287" s="21" t="str">
        <f>IF(C287&gt;$H$11,"",D286+IF(#REF!="Variable",#REF!-#REF!))</f>
        <v/>
      </c>
      <c r="E287" s="22" t="str">
        <f t="shared" si="23"/>
        <v/>
      </c>
      <c r="F287" s="22" t="str">
        <f t="shared" si="24"/>
        <v/>
      </c>
      <c r="G287" s="22" t="str">
        <f t="shared" si="25"/>
        <v/>
      </c>
      <c r="H287" s="33"/>
      <c r="I287" s="29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</row>
    <row r="288" spans="1:46" s="6" customFormat="1" ht="24" customHeight="1" x14ac:dyDescent="0.35">
      <c r="A288" s="28"/>
      <c r="B288" s="23" t="str">
        <f t="shared" si="26"/>
        <v/>
      </c>
      <c r="C288" s="24" t="str">
        <f t="shared" si="22"/>
        <v/>
      </c>
      <c r="D288" s="25" t="str">
        <f>IF(C288&gt;$H$11,"",D287+IF(#REF!="Variable",#REF!-#REF!))</f>
        <v/>
      </c>
      <c r="E288" s="26" t="str">
        <f t="shared" si="23"/>
        <v/>
      </c>
      <c r="F288" s="26" t="str">
        <f t="shared" si="24"/>
        <v/>
      </c>
      <c r="G288" s="26" t="str">
        <f t="shared" si="25"/>
        <v/>
      </c>
      <c r="H288" s="34"/>
      <c r="I288" s="29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</row>
    <row r="289" spans="1:46" s="6" customFormat="1" ht="24" customHeight="1" x14ac:dyDescent="0.35">
      <c r="A289" s="28"/>
      <c r="B289" s="19" t="str">
        <f t="shared" si="26"/>
        <v/>
      </c>
      <c r="C289" s="20" t="str">
        <f t="shared" si="22"/>
        <v/>
      </c>
      <c r="D289" s="21" t="str">
        <f>IF(C289&gt;$H$11,"",D288+IF(#REF!="Variable",#REF!-#REF!))</f>
        <v/>
      </c>
      <c r="E289" s="22" t="str">
        <f t="shared" si="23"/>
        <v/>
      </c>
      <c r="F289" s="22" t="str">
        <f t="shared" si="24"/>
        <v/>
      </c>
      <c r="G289" s="22" t="str">
        <f t="shared" si="25"/>
        <v/>
      </c>
      <c r="H289" s="33"/>
      <c r="I289" s="29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</row>
    <row r="290" spans="1:46" s="6" customFormat="1" ht="24" customHeight="1" x14ac:dyDescent="0.35">
      <c r="A290" s="28"/>
      <c r="B290" s="23" t="str">
        <f t="shared" si="26"/>
        <v/>
      </c>
      <c r="C290" s="24" t="str">
        <f t="shared" si="22"/>
        <v/>
      </c>
      <c r="D290" s="25" t="str">
        <f>IF(C290&gt;$H$11,"",D289+IF(#REF!="Variable",#REF!-#REF!))</f>
        <v/>
      </c>
      <c r="E290" s="26" t="str">
        <f t="shared" si="23"/>
        <v/>
      </c>
      <c r="F290" s="26" t="str">
        <f t="shared" si="24"/>
        <v/>
      </c>
      <c r="G290" s="26" t="str">
        <f t="shared" si="25"/>
        <v/>
      </c>
      <c r="H290" s="34"/>
      <c r="I290" s="29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</row>
    <row r="291" spans="1:46" s="6" customFormat="1" ht="24" customHeight="1" x14ac:dyDescent="0.35">
      <c r="A291" s="28"/>
      <c r="B291" s="19" t="str">
        <f t="shared" si="26"/>
        <v/>
      </c>
      <c r="C291" s="20" t="str">
        <f t="shared" si="22"/>
        <v/>
      </c>
      <c r="D291" s="21" t="str">
        <f>IF(C291&gt;$H$11,"",D290+IF(#REF!="Variable",#REF!-#REF!))</f>
        <v/>
      </c>
      <c r="E291" s="22" t="str">
        <f t="shared" si="23"/>
        <v/>
      </c>
      <c r="F291" s="22" t="str">
        <f t="shared" si="24"/>
        <v/>
      </c>
      <c r="G291" s="22" t="str">
        <f t="shared" si="25"/>
        <v/>
      </c>
      <c r="H291" s="33"/>
      <c r="I291" s="29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</row>
    <row r="292" spans="1:46" s="6" customFormat="1" ht="24" customHeight="1" x14ac:dyDescent="0.35">
      <c r="A292" s="28"/>
      <c r="B292" s="23" t="str">
        <f t="shared" si="26"/>
        <v/>
      </c>
      <c r="C292" s="24" t="str">
        <f t="shared" si="22"/>
        <v/>
      </c>
      <c r="D292" s="25" t="str">
        <f>IF(C292&gt;$H$11,"",D291+IF(#REF!="Variable",#REF!-#REF!))</f>
        <v/>
      </c>
      <c r="E292" s="26" t="str">
        <f t="shared" si="23"/>
        <v/>
      </c>
      <c r="F292" s="26" t="str">
        <f t="shared" si="24"/>
        <v/>
      </c>
      <c r="G292" s="26" t="str">
        <f t="shared" si="25"/>
        <v/>
      </c>
      <c r="H292" s="34"/>
      <c r="I292" s="29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</row>
    <row r="293" spans="1:46" s="6" customFormat="1" ht="24" customHeight="1" x14ac:dyDescent="0.35">
      <c r="A293" s="28"/>
      <c r="B293" s="19" t="str">
        <f t="shared" si="26"/>
        <v/>
      </c>
      <c r="C293" s="20" t="str">
        <f t="shared" si="22"/>
        <v/>
      </c>
      <c r="D293" s="21" t="str">
        <f>IF(C293&gt;$H$11,"",D292+IF(#REF!="Variable",#REF!-#REF!))</f>
        <v/>
      </c>
      <c r="E293" s="22" t="str">
        <f t="shared" si="23"/>
        <v/>
      </c>
      <c r="F293" s="22" t="str">
        <f t="shared" si="24"/>
        <v/>
      </c>
      <c r="G293" s="22" t="str">
        <f t="shared" si="25"/>
        <v/>
      </c>
      <c r="H293" s="33"/>
      <c r="I293" s="29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</row>
    <row r="294" spans="1:46" s="6" customFormat="1" ht="24" customHeight="1" x14ac:dyDescent="0.35">
      <c r="A294" s="28"/>
      <c r="B294" s="23" t="str">
        <f t="shared" si="26"/>
        <v/>
      </c>
      <c r="C294" s="24" t="str">
        <f t="shared" si="22"/>
        <v/>
      </c>
      <c r="D294" s="25" t="str">
        <f>IF(C294&gt;$H$11,"",D293+IF(#REF!="Variable",#REF!-#REF!))</f>
        <v/>
      </c>
      <c r="E294" s="26" t="str">
        <f t="shared" si="23"/>
        <v/>
      </c>
      <c r="F294" s="26" t="str">
        <f t="shared" si="24"/>
        <v/>
      </c>
      <c r="G294" s="26" t="str">
        <f t="shared" si="25"/>
        <v/>
      </c>
      <c r="H294" s="34"/>
      <c r="I294" s="29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</row>
    <row r="295" spans="1:46" s="6" customFormat="1" ht="24" customHeight="1" x14ac:dyDescent="0.35">
      <c r="A295" s="28"/>
      <c r="B295" s="19" t="str">
        <f t="shared" si="26"/>
        <v/>
      </c>
      <c r="C295" s="20" t="str">
        <f t="shared" si="22"/>
        <v/>
      </c>
      <c r="D295" s="21" t="str">
        <f>IF(C295&gt;$H$11,"",D294+IF(#REF!="Variable",#REF!-#REF!))</f>
        <v/>
      </c>
      <c r="E295" s="22" t="str">
        <f t="shared" si="23"/>
        <v/>
      </c>
      <c r="F295" s="22" t="str">
        <f t="shared" si="24"/>
        <v/>
      </c>
      <c r="G295" s="22" t="str">
        <f t="shared" si="25"/>
        <v/>
      </c>
      <c r="H295" s="33"/>
      <c r="I295" s="29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</row>
    <row r="296" spans="1:46" s="6" customFormat="1" ht="24" customHeight="1" x14ac:dyDescent="0.35">
      <c r="A296" s="28"/>
      <c r="B296" s="23" t="str">
        <f t="shared" si="26"/>
        <v/>
      </c>
      <c r="C296" s="24" t="str">
        <f t="shared" si="22"/>
        <v/>
      </c>
      <c r="D296" s="25" t="str">
        <f>IF(C296&gt;$H$11,"",D295+IF(#REF!="Variable",#REF!-#REF!))</f>
        <v/>
      </c>
      <c r="E296" s="26" t="str">
        <f t="shared" si="23"/>
        <v/>
      </c>
      <c r="F296" s="26" t="str">
        <f t="shared" si="24"/>
        <v/>
      </c>
      <c r="G296" s="26" t="str">
        <f t="shared" si="25"/>
        <v/>
      </c>
      <c r="H296" s="34"/>
      <c r="I296" s="29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</row>
    <row r="297" spans="1:46" s="6" customFormat="1" ht="24" customHeight="1" x14ac:dyDescent="0.35">
      <c r="A297" s="28"/>
      <c r="B297" s="19" t="str">
        <f t="shared" si="26"/>
        <v/>
      </c>
      <c r="C297" s="20" t="str">
        <f t="shared" si="22"/>
        <v/>
      </c>
      <c r="D297" s="21" t="str">
        <f>IF(C297&gt;$H$11,"",D296+IF(#REF!="Variable",#REF!-#REF!))</f>
        <v/>
      </c>
      <c r="E297" s="22" t="str">
        <f t="shared" si="23"/>
        <v/>
      </c>
      <c r="F297" s="22" t="str">
        <f t="shared" si="24"/>
        <v/>
      </c>
      <c r="G297" s="22" t="str">
        <f t="shared" si="25"/>
        <v/>
      </c>
      <c r="H297" s="33"/>
      <c r="I297" s="29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</row>
    <row r="298" spans="1:46" s="6" customFormat="1" ht="24" customHeight="1" x14ac:dyDescent="0.35">
      <c r="A298" s="28"/>
      <c r="B298" s="23" t="str">
        <f t="shared" si="26"/>
        <v/>
      </c>
      <c r="C298" s="24" t="str">
        <f t="shared" si="22"/>
        <v/>
      </c>
      <c r="D298" s="25" t="str">
        <f>IF(C298&gt;$H$11,"",D297+IF(#REF!="Variable",#REF!-#REF!))</f>
        <v/>
      </c>
      <c r="E298" s="26" t="str">
        <f t="shared" si="23"/>
        <v/>
      </c>
      <c r="F298" s="26" t="str">
        <f t="shared" si="24"/>
        <v/>
      </c>
      <c r="G298" s="26" t="str">
        <f t="shared" si="25"/>
        <v/>
      </c>
      <c r="H298" s="34"/>
      <c r="I298" s="29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</row>
    <row r="299" spans="1:46" s="6" customFormat="1" ht="24" customHeight="1" x14ac:dyDescent="0.35">
      <c r="A299" s="28"/>
      <c r="B299" s="19" t="str">
        <f t="shared" si="26"/>
        <v/>
      </c>
      <c r="C299" s="20" t="str">
        <f t="shared" si="22"/>
        <v/>
      </c>
      <c r="D299" s="21" t="str">
        <f>IF(C299&gt;$H$11,"",D298+IF(#REF!="Variable",#REF!-#REF!))</f>
        <v/>
      </c>
      <c r="E299" s="22" t="str">
        <f t="shared" si="23"/>
        <v/>
      </c>
      <c r="F299" s="22" t="str">
        <f t="shared" si="24"/>
        <v/>
      </c>
      <c r="G299" s="22" t="str">
        <f t="shared" si="25"/>
        <v/>
      </c>
      <c r="H299" s="33"/>
      <c r="I299" s="29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</row>
    <row r="300" spans="1:46" s="6" customFormat="1" ht="24" customHeight="1" x14ac:dyDescent="0.35">
      <c r="A300" s="28"/>
      <c r="B300" s="23" t="str">
        <f t="shared" si="26"/>
        <v/>
      </c>
      <c r="C300" s="24" t="str">
        <f t="shared" si="22"/>
        <v/>
      </c>
      <c r="D300" s="25" t="str">
        <f>IF(C300&gt;$H$11,"",D299+IF(#REF!="Variable",#REF!-#REF!))</f>
        <v/>
      </c>
      <c r="E300" s="26" t="str">
        <f t="shared" si="23"/>
        <v/>
      </c>
      <c r="F300" s="26" t="str">
        <f t="shared" si="24"/>
        <v/>
      </c>
      <c r="G300" s="26" t="str">
        <f t="shared" si="25"/>
        <v/>
      </c>
      <c r="H300" s="34"/>
      <c r="I300" s="29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</row>
    <row r="301" spans="1:46" s="6" customFormat="1" ht="24" customHeight="1" x14ac:dyDescent="0.35">
      <c r="A301" s="28"/>
      <c r="B301" s="19" t="str">
        <f t="shared" si="26"/>
        <v/>
      </c>
      <c r="C301" s="20" t="str">
        <f t="shared" si="22"/>
        <v/>
      </c>
      <c r="D301" s="21" t="str">
        <f>IF(C301&gt;$H$11,"",D300+IF(#REF!="Variable",#REF!-#REF!))</f>
        <v/>
      </c>
      <c r="E301" s="22" t="str">
        <f t="shared" si="23"/>
        <v/>
      </c>
      <c r="F301" s="22" t="str">
        <f t="shared" si="24"/>
        <v/>
      </c>
      <c r="G301" s="22" t="str">
        <f t="shared" si="25"/>
        <v/>
      </c>
      <c r="H301" s="33"/>
      <c r="I301" s="29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</row>
    <row r="302" spans="1:46" s="6" customFormat="1" ht="24" customHeight="1" x14ac:dyDescent="0.35">
      <c r="A302" s="28"/>
      <c r="B302" s="23" t="str">
        <f t="shared" si="26"/>
        <v/>
      </c>
      <c r="C302" s="24" t="str">
        <f t="shared" si="22"/>
        <v/>
      </c>
      <c r="D302" s="25" t="str">
        <f>IF(C302&gt;$H$11,"",D301+IF(#REF!="Variable",#REF!-#REF!))</f>
        <v/>
      </c>
      <c r="E302" s="26" t="str">
        <f t="shared" si="23"/>
        <v/>
      </c>
      <c r="F302" s="26" t="str">
        <f t="shared" si="24"/>
        <v/>
      </c>
      <c r="G302" s="26" t="str">
        <f t="shared" si="25"/>
        <v/>
      </c>
      <c r="H302" s="34"/>
      <c r="I302" s="29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</row>
    <row r="303" spans="1:46" s="6" customFormat="1" ht="24" customHeight="1" x14ac:dyDescent="0.35">
      <c r="A303" s="28"/>
      <c r="B303" s="19" t="str">
        <f t="shared" si="26"/>
        <v/>
      </c>
      <c r="C303" s="20" t="str">
        <f t="shared" si="22"/>
        <v/>
      </c>
      <c r="D303" s="21" t="str">
        <f>IF(C303&gt;$H$11,"",D302+IF(#REF!="Variable",#REF!-#REF!))</f>
        <v/>
      </c>
      <c r="E303" s="22" t="str">
        <f t="shared" si="23"/>
        <v/>
      </c>
      <c r="F303" s="22" t="str">
        <f t="shared" si="24"/>
        <v/>
      </c>
      <c r="G303" s="22" t="str">
        <f t="shared" si="25"/>
        <v/>
      </c>
      <c r="H303" s="33"/>
      <c r="I303" s="29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</row>
    <row r="304" spans="1:46" s="6" customFormat="1" ht="24" customHeight="1" x14ac:dyDescent="0.35">
      <c r="A304" s="28"/>
      <c r="B304" s="23" t="str">
        <f t="shared" si="26"/>
        <v/>
      </c>
      <c r="C304" s="24" t="str">
        <f t="shared" si="22"/>
        <v/>
      </c>
      <c r="D304" s="25" t="str">
        <f>IF(C304&gt;$H$11,"",D303+IF(#REF!="Variable",#REF!-#REF!))</f>
        <v/>
      </c>
      <c r="E304" s="26" t="str">
        <f t="shared" si="23"/>
        <v/>
      </c>
      <c r="F304" s="26" t="str">
        <f t="shared" si="24"/>
        <v/>
      </c>
      <c r="G304" s="26" t="str">
        <f t="shared" si="25"/>
        <v/>
      </c>
      <c r="H304" s="34"/>
      <c r="I304" s="29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</row>
    <row r="305" spans="1:46" s="6" customFormat="1" ht="24" customHeight="1" x14ac:dyDescent="0.35">
      <c r="A305" s="28"/>
      <c r="B305" s="19" t="str">
        <f t="shared" si="26"/>
        <v/>
      </c>
      <c r="C305" s="20" t="str">
        <f t="shared" si="22"/>
        <v/>
      </c>
      <c r="D305" s="21" t="str">
        <f>IF(C305&gt;$H$11,"",D304+IF(#REF!="Variable",#REF!-#REF!))</f>
        <v/>
      </c>
      <c r="E305" s="22" t="str">
        <f t="shared" si="23"/>
        <v/>
      </c>
      <c r="F305" s="22" t="str">
        <f t="shared" si="24"/>
        <v/>
      </c>
      <c r="G305" s="22" t="str">
        <f t="shared" si="25"/>
        <v/>
      </c>
      <c r="H305" s="33"/>
      <c r="I305" s="29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</row>
    <row r="306" spans="1:46" s="6" customFormat="1" ht="24" customHeight="1" x14ac:dyDescent="0.35">
      <c r="A306" s="28"/>
      <c r="B306" s="23" t="str">
        <f t="shared" si="26"/>
        <v/>
      </c>
      <c r="C306" s="24" t="str">
        <f t="shared" si="22"/>
        <v/>
      </c>
      <c r="D306" s="25" t="str">
        <f>IF(C306&gt;$H$11,"",D305+IF(#REF!="Variable",#REF!-#REF!))</f>
        <v/>
      </c>
      <c r="E306" s="26" t="str">
        <f t="shared" si="23"/>
        <v/>
      </c>
      <c r="F306" s="26" t="str">
        <f t="shared" si="24"/>
        <v/>
      </c>
      <c r="G306" s="26" t="str">
        <f t="shared" si="25"/>
        <v/>
      </c>
      <c r="H306" s="34"/>
      <c r="I306" s="29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</row>
    <row r="307" spans="1:46" s="6" customFormat="1" ht="24" customHeight="1" x14ac:dyDescent="0.35">
      <c r="A307" s="28"/>
      <c r="B307" s="19" t="str">
        <f t="shared" si="26"/>
        <v/>
      </c>
      <c r="C307" s="20" t="str">
        <f t="shared" si="22"/>
        <v/>
      </c>
      <c r="D307" s="21" t="str">
        <f>IF(C307&gt;$H$11,"",D306+IF(#REF!="Variable",#REF!-#REF!))</f>
        <v/>
      </c>
      <c r="E307" s="22" t="str">
        <f t="shared" si="23"/>
        <v/>
      </c>
      <c r="F307" s="22" t="str">
        <f t="shared" si="24"/>
        <v/>
      </c>
      <c r="G307" s="22" t="str">
        <f t="shared" si="25"/>
        <v/>
      </c>
      <c r="H307" s="33"/>
      <c r="I307" s="29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</row>
    <row r="308" spans="1:46" s="6" customFormat="1" ht="24" customHeight="1" x14ac:dyDescent="0.35">
      <c r="A308" s="28"/>
      <c r="B308" s="23" t="str">
        <f t="shared" si="26"/>
        <v/>
      </c>
      <c r="C308" s="24" t="str">
        <f t="shared" si="22"/>
        <v/>
      </c>
      <c r="D308" s="25" t="str">
        <f>IF(C308&gt;$H$11,"",D307+IF(#REF!="Variable",#REF!-#REF!))</f>
        <v/>
      </c>
      <c r="E308" s="26" t="str">
        <f t="shared" si="23"/>
        <v/>
      </c>
      <c r="F308" s="26" t="str">
        <f t="shared" si="24"/>
        <v/>
      </c>
      <c r="G308" s="26" t="str">
        <f t="shared" si="25"/>
        <v/>
      </c>
      <c r="H308" s="34"/>
      <c r="I308" s="29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</row>
    <row r="309" spans="1:46" s="6" customFormat="1" ht="24" customHeight="1" x14ac:dyDescent="0.35">
      <c r="A309" s="28"/>
      <c r="B309" s="19" t="str">
        <f t="shared" si="26"/>
        <v/>
      </c>
      <c r="C309" s="20" t="str">
        <f t="shared" si="22"/>
        <v/>
      </c>
      <c r="D309" s="21" t="str">
        <f>IF(C309&gt;$H$11,"",D308+IF(#REF!="Variable",#REF!-#REF!))</f>
        <v/>
      </c>
      <c r="E309" s="22" t="str">
        <f t="shared" si="23"/>
        <v/>
      </c>
      <c r="F309" s="22" t="str">
        <f t="shared" si="24"/>
        <v/>
      </c>
      <c r="G309" s="22" t="str">
        <f t="shared" si="25"/>
        <v/>
      </c>
      <c r="H309" s="33"/>
      <c r="I309" s="29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</row>
    <row r="310" spans="1:46" s="6" customFormat="1" ht="24" customHeight="1" x14ac:dyDescent="0.35">
      <c r="A310" s="28"/>
      <c r="B310" s="23" t="str">
        <f t="shared" si="26"/>
        <v/>
      </c>
      <c r="C310" s="24" t="str">
        <f t="shared" si="22"/>
        <v/>
      </c>
      <c r="D310" s="25" t="str">
        <f>IF(C310&gt;$H$11,"",D309+IF(#REF!="Variable",#REF!-#REF!))</f>
        <v/>
      </c>
      <c r="E310" s="26" t="str">
        <f t="shared" si="23"/>
        <v/>
      </c>
      <c r="F310" s="26" t="str">
        <f t="shared" si="24"/>
        <v/>
      </c>
      <c r="G310" s="26" t="str">
        <f t="shared" si="25"/>
        <v/>
      </c>
      <c r="H310" s="34"/>
      <c r="I310" s="29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</row>
    <row r="311" spans="1:46" s="6" customFormat="1" ht="24" customHeight="1" x14ac:dyDescent="0.35">
      <c r="A311" s="28"/>
      <c r="B311" s="19" t="str">
        <f t="shared" si="26"/>
        <v/>
      </c>
      <c r="C311" s="20" t="str">
        <f t="shared" si="22"/>
        <v/>
      </c>
      <c r="D311" s="21" t="str">
        <f>IF(C311&gt;$H$11,"",D310+IF(#REF!="Variable",#REF!-#REF!))</f>
        <v/>
      </c>
      <c r="E311" s="22" t="str">
        <f t="shared" si="23"/>
        <v/>
      </c>
      <c r="F311" s="22" t="str">
        <f t="shared" si="24"/>
        <v/>
      </c>
      <c r="G311" s="22" t="str">
        <f t="shared" si="25"/>
        <v/>
      </c>
      <c r="H311" s="33"/>
      <c r="I311" s="29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</row>
    <row r="312" spans="1:46" s="6" customFormat="1" ht="24" customHeight="1" x14ac:dyDescent="0.35">
      <c r="A312" s="28"/>
      <c r="B312" s="23" t="str">
        <f t="shared" si="26"/>
        <v/>
      </c>
      <c r="C312" s="24" t="str">
        <f t="shared" si="22"/>
        <v/>
      </c>
      <c r="D312" s="25" t="str">
        <f>IF(C312&gt;$H$11,"",D311+IF(#REF!="Variable",#REF!-#REF!))</f>
        <v/>
      </c>
      <c r="E312" s="26" t="str">
        <f t="shared" si="23"/>
        <v/>
      </c>
      <c r="F312" s="26" t="str">
        <f t="shared" si="24"/>
        <v/>
      </c>
      <c r="G312" s="26" t="str">
        <f t="shared" si="25"/>
        <v/>
      </c>
      <c r="H312" s="34"/>
      <c r="I312" s="29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</row>
    <row r="313" spans="1:46" s="6" customFormat="1" ht="24" customHeight="1" x14ac:dyDescent="0.35">
      <c r="A313" s="28"/>
      <c r="B313" s="19" t="str">
        <f t="shared" si="26"/>
        <v/>
      </c>
      <c r="C313" s="20" t="str">
        <f t="shared" si="22"/>
        <v/>
      </c>
      <c r="D313" s="21" t="str">
        <f>IF(C313&gt;$H$11,"",D312+IF(#REF!="Variable",#REF!-#REF!))</f>
        <v/>
      </c>
      <c r="E313" s="22" t="str">
        <f t="shared" si="23"/>
        <v/>
      </c>
      <c r="F313" s="22" t="str">
        <f t="shared" si="24"/>
        <v/>
      </c>
      <c r="G313" s="22" t="str">
        <f t="shared" si="25"/>
        <v/>
      </c>
      <c r="H313" s="33"/>
      <c r="I313" s="29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</row>
    <row r="314" spans="1:46" s="6" customFormat="1" ht="24" customHeight="1" x14ac:dyDescent="0.35">
      <c r="A314" s="28"/>
      <c r="B314" s="23" t="str">
        <f t="shared" si="26"/>
        <v/>
      </c>
      <c r="C314" s="24" t="str">
        <f t="shared" si="22"/>
        <v/>
      </c>
      <c r="D314" s="25" t="str">
        <f>IF(C314&gt;$H$11,"",D313+IF(#REF!="Variable",#REF!-#REF!))</f>
        <v/>
      </c>
      <c r="E314" s="26" t="str">
        <f t="shared" si="23"/>
        <v/>
      </c>
      <c r="F314" s="26" t="str">
        <f t="shared" si="24"/>
        <v/>
      </c>
      <c r="G314" s="26" t="str">
        <f t="shared" si="25"/>
        <v/>
      </c>
      <c r="H314" s="34"/>
      <c r="I314" s="29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</row>
    <row r="315" spans="1:46" s="6" customFormat="1" ht="24" customHeight="1" x14ac:dyDescent="0.35">
      <c r="A315" s="28"/>
      <c r="B315" s="19" t="str">
        <f t="shared" si="26"/>
        <v/>
      </c>
      <c r="C315" s="20" t="str">
        <f t="shared" si="22"/>
        <v/>
      </c>
      <c r="D315" s="21" t="str">
        <f>IF(C315&gt;$H$11,"",D314+IF(#REF!="Variable",#REF!-#REF!))</f>
        <v/>
      </c>
      <c r="E315" s="22" t="str">
        <f t="shared" si="23"/>
        <v/>
      </c>
      <c r="F315" s="22" t="str">
        <f t="shared" si="24"/>
        <v/>
      </c>
      <c r="G315" s="22" t="str">
        <f t="shared" si="25"/>
        <v/>
      </c>
      <c r="H315" s="33"/>
      <c r="I315" s="29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</row>
    <row r="316" spans="1:46" s="6" customFormat="1" ht="24" customHeight="1" x14ac:dyDescent="0.35">
      <c r="A316" s="28"/>
      <c r="B316" s="23" t="str">
        <f t="shared" si="26"/>
        <v/>
      </c>
      <c r="C316" s="24" t="str">
        <f t="shared" si="22"/>
        <v/>
      </c>
      <c r="D316" s="25" t="str">
        <f>IF(C316&gt;$H$11,"",D315+IF(#REF!="Variable",#REF!-#REF!))</f>
        <v/>
      </c>
      <c r="E316" s="26" t="str">
        <f t="shared" si="23"/>
        <v/>
      </c>
      <c r="F316" s="26" t="str">
        <f t="shared" si="24"/>
        <v/>
      </c>
      <c r="G316" s="26" t="str">
        <f t="shared" si="25"/>
        <v/>
      </c>
      <c r="H316" s="34"/>
      <c r="I316" s="29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</row>
    <row r="317" spans="1:46" s="6" customFormat="1" ht="24" customHeight="1" x14ac:dyDescent="0.35">
      <c r="A317" s="28"/>
      <c r="B317" s="19" t="str">
        <f t="shared" si="26"/>
        <v/>
      </c>
      <c r="C317" s="20" t="str">
        <f t="shared" si="22"/>
        <v/>
      </c>
      <c r="D317" s="21" t="str">
        <f>IF(C317&gt;$H$11,"",D316+IF(#REF!="Variable",#REF!-#REF!))</f>
        <v/>
      </c>
      <c r="E317" s="22" t="str">
        <f t="shared" si="23"/>
        <v/>
      </c>
      <c r="F317" s="22" t="str">
        <f t="shared" si="24"/>
        <v/>
      </c>
      <c r="G317" s="22" t="str">
        <f t="shared" si="25"/>
        <v/>
      </c>
      <c r="H317" s="33"/>
      <c r="I317" s="29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</row>
    <row r="318" spans="1:46" s="6" customFormat="1" ht="24" customHeight="1" x14ac:dyDescent="0.35">
      <c r="A318" s="28"/>
      <c r="B318" s="23" t="str">
        <f t="shared" si="26"/>
        <v/>
      </c>
      <c r="C318" s="24" t="str">
        <f t="shared" si="22"/>
        <v/>
      </c>
      <c r="D318" s="25" t="str">
        <f>IF(C318&gt;$H$11,"",D317+IF(#REF!="Variable",#REF!-#REF!))</f>
        <v/>
      </c>
      <c r="E318" s="26" t="str">
        <f t="shared" si="23"/>
        <v/>
      </c>
      <c r="F318" s="26" t="str">
        <f t="shared" si="24"/>
        <v/>
      </c>
      <c r="G318" s="26" t="str">
        <f t="shared" si="25"/>
        <v/>
      </c>
      <c r="H318" s="34"/>
      <c r="I318" s="29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</row>
    <row r="319" spans="1:46" s="6" customFormat="1" ht="24" customHeight="1" x14ac:dyDescent="0.35">
      <c r="A319" s="28"/>
      <c r="B319" s="19" t="str">
        <f t="shared" si="26"/>
        <v/>
      </c>
      <c r="C319" s="20" t="str">
        <f t="shared" si="22"/>
        <v/>
      </c>
      <c r="D319" s="21" t="str">
        <f>IF(C319&gt;$H$11,"",D318+IF(#REF!="Variable",#REF!-#REF!))</f>
        <v/>
      </c>
      <c r="E319" s="22" t="str">
        <f t="shared" si="23"/>
        <v/>
      </c>
      <c r="F319" s="22" t="str">
        <f t="shared" si="24"/>
        <v/>
      </c>
      <c r="G319" s="22" t="str">
        <f t="shared" si="25"/>
        <v/>
      </c>
      <c r="H319" s="33"/>
      <c r="I319" s="29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</row>
    <row r="320" spans="1:46" s="6" customFormat="1" ht="24" customHeight="1" x14ac:dyDescent="0.35">
      <c r="A320" s="28"/>
      <c r="B320" s="23" t="str">
        <f t="shared" si="26"/>
        <v/>
      </c>
      <c r="C320" s="24" t="str">
        <f t="shared" si="22"/>
        <v/>
      </c>
      <c r="D320" s="25" t="str">
        <f>IF(C320&gt;$H$11,"",D319+IF(#REF!="Variable",#REF!-#REF!))</f>
        <v/>
      </c>
      <c r="E320" s="26" t="str">
        <f t="shared" si="23"/>
        <v/>
      </c>
      <c r="F320" s="26" t="str">
        <f t="shared" si="24"/>
        <v/>
      </c>
      <c r="G320" s="26" t="str">
        <f t="shared" si="25"/>
        <v/>
      </c>
      <c r="H320" s="34"/>
      <c r="I320" s="29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</row>
    <row r="321" spans="1:46" s="6" customFormat="1" ht="24" customHeight="1" x14ac:dyDescent="0.35">
      <c r="A321" s="28"/>
      <c r="B321" s="19" t="str">
        <f t="shared" si="26"/>
        <v/>
      </c>
      <c r="C321" s="20" t="str">
        <f t="shared" si="22"/>
        <v/>
      </c>
      <c r="D321" s="21" t="str">
        <f>IF(C321&gt;$H$11,"",D320+IF(#REF!="Variable",#REF!-#REF!))</f>
        <v/>
      </c>
      <c r="E321" s="22" t="str">
        <f t="shared" si="23"/>
        <v/>
      </c>
      <c r="F321" s="22" t="str">
        <f t="shared" si="24"/>
        <v/>
      </c>
      <c r="G321" s="22" t="str">
        <f t="shared" si="25"/>
        <v/>
      </c>
      <c r="H321" s="33"/>
      <c r="I321" s="29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</row>
    <row r="322" spans="1:46" s="6" customFormat="1" ht="24" customHeight="1" x14ac:dyDescent="0.35">
      <c r="A322" s="28"/>
      <c r="B322" s="23" t="str">
        <f t="shared" si="26"/>
        <v/>
      </c>
      <c r="C322" s="24" t="str">
        <f t="shared" si="22"/>
        <v/>
      </c>
      <c r="D322" s="25" t="str">
        <f>IF(C322&gt;$H$11,"",D321+IF(#REF!="Variable",#REF!-#REF!))</f>
        <v/>
      </c>
      <c r="E322" s="26" t="str">
        <f t="shared" si="23"/>
        <v/>
      </c>
      <c r="F322" s="26" t="str">
        <f t="shared" si="24"/>
        <v/>
      </c>
      <c r="G322" s="26" t="str">
        <f t="shared" si="25"/>
        <v/>
      </c>
      <c r="H322" s="34"/>
      <c r="I322" s="29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</row>
    <row r="323" spans="1:46" s="6" customFormat="1" ht="24" customHeight="1" x14ac:dyDescent="0.35">
      <c r="A323" s="28"/>
      <c r="B323" s="19" t="str">
        <f t="shared" si="26"/>
        <v/>
      </c>
      <c r="C323" s="20" t="str">
        <f t="shared" si="22"/>
        <v/>
      </c>
      <c r="D323" s="21" t="str">
        <f>IF(C323&gt;$H$11,"",D322+IF(#REF!="Variable",#REF!-#REF!))</f>
        <v/>
      </c>
      <c r="E323" s="22" t="str">
        <f t="shared" si="23"/>
        <v/>
      </c>
      <c r="F323" s="22" t="str">
        <f t="shared" si="24"/>
        <v/>
      </c>
      <c r="G323" s="22" t="str">
        <f t="shared" si="25"/>
        <v/>
      </c>
      <c r="H323" s="33"/>
      <c r="I323" s="29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</row>
    <row r="324" spans="1:46" s="6" customFormat="1" ht="24" customHeight="1" x14ac:dyDescent="0.35">
      <c r="A324" s="28"/>
      <c r="B324" s="23" t="str">
        <f t="shared" si="26"/>
        <v/>
      </c>
      <c r="C324" s="24" t="str">
        <f t="shared" si="22"/>
        <v/>
      </c>
      <c r="D324" s="25" t="str">
        <f>IF(C324&gt;$H$11,"",D323+IF(#REF!="Variable",#REF!-#REF!))</f>
        <v/>
      </c>
      <c r="E324" s="26" t="str">
        <f t="shared" si="23"/>
        <v/>
      </c>
      <c r="F324" s="26" t="str">
        <f t="shared" si="24"/>
        <v/>
      </c>
      <c r="G324" s="26" t="str">
        <f t="shared" si="25"/>
        <v/>
      </c>
      <c r="H324" s="34"/>
      <c r="I324" s="29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</row>
    <row r="325" spans="1:46" s="6" customFormat="1" ht="24" customHeight="1" x14ac:dyDescent="0.35">
      <c r="A325" s="28"/>
      <c r="B325" s="19" t="str">
        <f t="shared" si="26"/>
        <v/>
      </c>
      <c r="C325" s="20" t="str">
        <f t="shared" si="22"/>
        <v/>
      </c>
      <c r="D325" s="21" t="str">
        <f>IF(C325&gt;$H$11,"",D324+IF(#REF!="Variable",#REF!-#REF!))</f>
        <v/>
      </c>
      <c r="E325" s="22" t="str">
        <f t="shared" si="23"/>
        <v/>
      </c>
      <c r="F325" s="22" t="str">
        <f t="shared" si="24"/>
        <v/>
      </c>
      <c r="G325" s="22" t="str">
        <f t="shared" si="25"/>
        <v/>
      </c>
      <c r="H325" s="33"/>
      <c r="I325" s="29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</row>
    <row r="326" spans="1:46" s="6" customFormat="1" ht="24" customHeight="1" x14ac:dyDescent="0.35">
      <c r="A326" s="28"/>
      <c r="B326" s="23" t="str">
        <f t="shared" si="26"/>
        <v/>
      </c>
      <c r="C326" s="24" t="str">
        <f t="shared" si="22"/>
        <v/>
      </c>
      <c r="D326" s="25" t="str">
        <f>IF(C326&gt;$H$11,"",D325+IF(#REF!="Variable",#REF!-#REF!))</f>
        <v/>
      </c>
      <c r="E326" s="26" t="str">
        <f t="shared" si="23"/>
        <v/>
      </c>
      <c r="F326" s="26" t="str">
        <f t="shared" si="24"/>
        <v/>
      </c>
      <c r="G326" s="26" t="str">
        <f t="shared" si="25"/>
        <v/>
      </c>
      <c r="H326" s="34"/>
      <c r="I326" s="29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</row>
    <row r="327" spans="1:46" s="6" customFormat="1" ht="24" customHeight="1" x14ac:dyDescent="0.35">
      <c r="A327" s="28"/>
      <c r="B327" s="19" t="str">
        <f t="shared" si="26"/>
        <v/>
      </c>
      <c r="C327" s="20" t="str">
        <f t="shared" si="22"/>
        <v/>
      </c>
      <c r="D327" s="21" t="str">
        <f>IF(C327&gt;$H$11,"",D326+IF(#REF!="Variable",#REF!-#REF!))</f>
        <v/>
      </c>
      <c r="E327" s="22" t="str">
        <f t="shared" si="23"/>
        <v/>
      </c>
      <c r="F327" s="22" t="str">
        <f t="shared" si="24"/>
        <v/>
      </c>
      <c r="G327" s="22" t="str">
        <f t="shared" si="25"/>
        <v/>
      </c>
      <c r="H327" s="33"/>
      <c r="I327" s="29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</row>
    <row r="328" spans="1:46" s="6" customFormat="1" ht="24" customHeight="1" x14ac:dyDescent="0.35">
      <c r="A328" s="28"/>
      <c r="B328" s="23" t="str">
        <f t="shared" si="26"/>
        <v/>
      </c>
      <c r="C328" s="24" t="str">
        <f t="shared" si="22"/>
        <v/>
      </c>
      <c r="D328" s="25" t="str">
        <f>IF(C328&gt;$H$11,"",D327+IF(#REF!="Variable",#REF!-#REF!))</f>
        <v/>
      </c>
      <c r="E328" s="26" t="str">
        <f t="shared" si="23"/>
        <v/>
      </c>
      <c r="F328" s="26" t="str">
        <f t="shared" si="24"/>
        <v/>
      </c>
      <c r="G328" s="26" t="str">
        <f t="shared" si="25"/>
        <v/>
      </c>
      <c r="H328" s="34"/>
      <c r="I328" s="29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</row>
    <row r="329" spans="1:46" s="6" customFormat="1" ht="24" customHeight="1" x14ac:dyDescent="0.35">
      <c r="A329" s="28"/>
      <c r="B329" s="19" t="str">
        <f t="shared" si="26"/>
        <v/>
      </c>
      <c r="C329" s="20" t="str">
        <f t="shared" si="22"/>
        <v/>
      </c>
      <c r="D329" s="21" t="str">
        <f>IF(C329&gt;$H$11,"",D328+IF(#REF!="Variable",#REF!-#REF!))</f>
        <v/>
      </c>
      <c r="E329" s="22" t="str">
        <f t="shared" si="23"/>
        <v/>
      </c>
      <c r="F329" s="22" t="str">
        <f t="shared" si="24"/>
        <v/>
      </c>
      <c r="G329" s="22" t="str">
        <f t="shared" si="25"/>
        <v/>
      </c>
      <c r="H329" s="33"/>
      <c r="I329" s="29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</row>
    <row r="330" spans="1:46" s="6" customFormat="1" ht="24" customHeight="1" x14ac:dyDescent="0.35">
      <c r="A330" s="28"/>
      <c r="B330" s="23" t="str">
        <f t="shared" si="26"/>
        <v/>
      </c>
      <c r="C330" s="24" t="str">
        <f t="shared" si="22"/>
        <v/>
      </c>
      <c r="D330" s="25" t="str">
        <f>IF(C330&gt;$H$11,"",D329+IF(#REF!="Variable",#REF!-#REF!))</f>
        <v/>
      </c>
      <c r="E330" s="26" t="str">
        <f t="shared" si="23"/>
        <v/>
      </c>
      <c r="F330" s="26" t="str">
        <f t="shared" si="24"/>
        <v/>
      </c>
      <c r="G330" s="26" t="str">
        <f t="shared" si="25"/>
        <v/>
      </c>
      <c r="H330" s="34"/>
      <c r="I330" s="29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</row>
    <row r="331" spans="1:46" s="6" customFormat="1" ht="24" customHeight="1" x14ac:dyDescent="0.35">
      <c r="A331" s="28"/>
      <c r="B331" s="19" t="str">
        <f t="shared" si="26"/>
        <v/>
      </c>
      <c r="C331" s="20" t="str">
        <f t="shared" si="22"/>
        <v/>
      </c>
      <c r="D331" s="21" t="str">
        <f>IF(C331&gt;$H$11,"",D330+IF(#REF!="Variable",#REF!-#REF!))</f>
        <v/>
      </c>
      <c r="E331" s="22" t="str">
        <f t="shared" si="23"/>
        <v/>
      </c>
      <c r="F331" s="22" t="str">
        <f t="shared" si="24"/>
        <v/>
      </c>
      <c r="G331" s="22" t="str">
        <f t="shared" si="25"/>
        <v/>
      </c>
      <c r="H331" s="33"/>
      <c r="I331" s="29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</row>
    <row r="332" spans="1:46" s="6" customFormat="1" ht="24" customHeight="1" x14ac:dyDescent="0.35">
      <c r="A332" s="28"/>
      <c r="B332" s="23" t="str">
        <f t="shared" si="26"/>
        <v/>
      </c>
      <c r="C332" s="24" t="str">
        <f t="shared" si="22"/>
        <v/>
      </c>
      <c r="D332" s="25" t="str">
        <f>IF(C332&gt;$H$11,"",D331+IF(#REF!="Variable",#REF!-#REF!))</f>
        <v/>
      </c>
      <c r="E332" s="26" t="str">
        <f t="shared" si="23"/>
        <v/>
      </c>
      <c r="F332" s="26" t="str">
        <f t="shared" si="24"/>
        <v/>
      </c>
      <c r="G332" s="26" t="str">
        <f t="shared" si="25"/>
        <v/>
      </c>
      <c r="H332" s="34"/>
      <c r="I332" s="29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</row>
    <row r="333" spans="1:46" s="6" customFormat="1" ht="24" customHeight="1" x14ac:dyDescent="0.35">
      <c r="A333" s="28"/>
      <c r="B333" s="19" t="str">
        <f t="shared" si="26"/>
        <v/>
      </c>
      <c r="C333" s="20" t="str">
        <f t="shared" si="22"/>
        <v/>
      </c>
      <c r="D333" s="21" t="str">
        <f>IF(C333&gt;$H$11,"",D332+IF(#REF!="Variable",#REF!-#REF!))</f>
        <v/>
      </c>
      <c r="E333" s="22" t="str">
        <f t="shared" si="23"/>
        <v/>
      </c>
      <c r="F333" s="22" t="str">
        <f t="shared" si="24"/>
        <v/>
      </c>
      <c r="G333" s="22" t="str">
        <f t="shared" si="25"/>
        <v/>
      </c>
      <c r="H333" s="33"/>
      <c r="I333" s="29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</row>
    <row r="334" spans="1:46" s="6" customFormat="1" ht="24" customHeight="1" x14ac:dyDescent="0.35">
      <c r="A334" s="28"/>
      <c r="B334" s="23" t="str">
        <f t="shared" si="26"/>
        <v/>
      </c>
      <c r="C334" s="24" t="str">
        <f t="shared" si="22"/>
        <v/>
      </c>
      <c r="D334" s="25" t="str">
        <f>IF(C334&gt;$H$11,"",D333+IF(#REF!="Variable",#REF!-#REF!))</f>
        <v/>
      </c>
      <c r="E334" s="26" t="str">
        <f t="shared" si="23"/>
        <v/>
      </c>
      <c r="F334" s="26" t="str">
        <f t="shared" si="24"/>
        <v/>
      </c>
      <c r="G334" s="26" t="str">
        <f t="shared" si="25"/>
        <v/>
      </c>
      <c r="H334" s="34"/>
      <c r="I334" s="29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</row>
    <row r="335" spans="1:46" s="6" customFormat="1" ht="24" customHeight="1" x14ac:dyDescent="0.35">
      <c r="A335" s="28"/>
      <c r="B335" s="19" t="str">
        <f t="shared" si="26"/>
        <v/>
      </c>
      <c r="C335" s="20" t="str">
        <f t="shared" si="22"/>
        <v/>
      </c>
      <c r="D335" s="21" t="str">
        <f>IF(C335&gt;$H$11,"",D334+IF(#REF!="Variable",#REF!-#REF!))</f>
        <v/>
      </c>
      <c r="E335" s="22" t="str">
        <f t="shared" si="23"/>
        <v/>
      </c>
      <c r="F335" s="22" t="str">
        <f t="shared" si="24"/>
        <v/>
      </c>
      <c r="G335" s="22" t="str">
        <f t="shared" si="25"/>
        <v/>
      </c>
      <c r="H335" s="33"/>
      <c r="I335" s="29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</row>
    <row r="336" spans="1:46" s="6" customFormat="1" ht="24" customHeight="1" x14ac:dyDescent="0.35">
      <c r="A336" s="28"/>
      <c r="B336" s="23" t="str">
        <f t="shared" si="26"/>
        <v/>
      </c>
      <c r="C336" s="24" t="str">
        <f t="shared" si="22"/>
        <v/>
      </c>
      <c r="D336" s="25" t="str">
        <f>IF(C336&gt;$H$11,"",D335+IF(#REF!="Variable",#REF!-#REF!))</f>
        <v/>
      </c>
      <c r="E336" s="26" t="str">
        <f t="shared" si="23"/>
        <v/>
      </c>
      <c r="F336" s="26" t="str">
        <f t="shared" si="24"/>
        <v/>
      </c>
      <c r="G336" s="26" t="str">
        <f t="shared" si="25"/>
        <v/>
      </c>
      <c r="H336" s="34"/>
      <c r="I336" s="29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</row>
    <row r="337" spans="1:46" s="6" customFormat="1" ht="24" customHeight="1" x14ac:dyDescent="0.35">
      <c r="A337" s="28"/>
      <c r="B337" s="19" t="str">
        <f t="shared" si="26"/>
        <v/>
      </c>
      <c r="C337" s="20" t="str">
        <f t="shared" si="22"/>
        <v/>
      </c>
      <c r="D337" s="21" t="str">
        <f>IF(C337&gt;$H$11,"",D336+IF(#REF!="Variable",#REF!-#REF!))</f>
        <v/>
      </c>
      <c r="E337" s="22" t="str">
        <f t="shared" si="23"/>
        <v/>
      </c>
      <c r="F337" s="22" t="str">
        <f t="shared" si="24"/>
        <v/>
      </c>
      <c r="G337" s="22" t="str">
        <f t="shared" si="25"/>
        <v/>
      </c>
      <c r="H337" s="33"/>
      <c r="I337" s="29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</row>
    <row r="338" spans="1:46" s="6" customFormat="1" ht="24" customHeight="1" x14ac:dyDescent="0.35">
      <c r="A338" s="28"/>
      <c r="B338" s="23" t="str">
        <f t="shared" si="26"/>
        <v/>
      </c>
      <c r="C338" s="24" t="str">
        <f t="shared" si="22"/>
        <v/>
      </c>
      <c r="D338" s="25" t="str">
        <f>IF(C338&gt;$H$11,"",D337+IF(#REF!="Variable",#REF!-#REF!))</f>
        <v/>
      </c>
      <c r="E338" s="26" t="str">
        <f t="shared" si="23"/>
        <v/>
      </c>
      <c r="F338" s="26" t="str">
        <f t="shared" si="24"/>
        <v/>
      </c>
      <c r="G338" s="26" t="str">
        <f t="shared" si="25"/>
        <v/>
      </c>
      <c r="H338" s="34"/>
      <c r="I338" s="29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</row>
    <row r="339" spans="1:46" s="6" customFormat="1" ht="24" customHeight="1" x14ac:dyDescent="0.35">
      <c r="A339" s="28"/>
      <c r="B339" s="19" t="str">
        <f t="shared" si="26"/>
        <v/>
      </c>
      <c r="C339" s="20" t="str">
        <f t="shared" si="22"/>
        <v/>
      </c>
      <c r="D339" s="21" t="str">
        <f>IF(C339&gt;$H$11,"",D338+IF(#REF!="Variable",#REF!-#REF!))</f>
        <v/>
      </c>
      <c r="E339" s="22" t="str">
        <f t="shared" si="23"/>
        <v/>
      </c>
      <c r="F339" s="22" t="str">
        <f t="shared" si="24"/>
        <v/>
      </c>
      <c r="G339" s="22" t="str">
        <f t="shared" si="25"/>
        <v/>
      </c>
      <c r="H339" s="33"/>
      <c r="I339" s="29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</row>
    <row r="340" spans="1:46" s="6" customFormat="1" ht="24" customHeight="1" x14ac:dyDescent="0.35">
      <c r="A340" s="28"/>
      <c r="B340" s="23" t="str">
        <f t="shared" si="26"/>
        <v/>
      </c>
      <c r="C340" s="24" t="str">
        <f t="shared" si="22"/>
        <v/>
      </c>
      <c r="D340" s="25" t="str">
        <f>IF(C340&gt;$H$11,"",D339+IF(#REF!="Variable",#REF!-#REF!))</f>
        <v/>
      </c>
      <c r="E340" s="26" t="str">
        <f t="shared" si="23"/>
        <v/>
      </c>
      <c r="F340" s="26" t="str">
        <f t="shared" si="24"/>
        <v/>
      </c>
      <c r="G340" s="26" t="str">
        <f t="shared" si="25"/>
        <v/>
      </c>
      <c r="H340" s="34"/>
      <c r="I340" s="29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</row>
    <row r="341" spans="1:46" s="6" customFormat="1" ht="24" customHeight="1" x14ac:dyDescent="0.35">
      <c r="A341" s="28"/>
      <c r="B341" s="19" t="str">
        <f t="shared" si="26"/>
        <v/>
      </c>
      <c r="C341" s="20" t="str">
        <f t="shared" si="22"/>
        <v/>
      </c>
      <c r="D341" s="21" t="str">
        <f>IF(C341&gt;$H$11,"",D340+IF(#REF!="Variable",#REF!-#REF!))</f>
        <v/>
      </c>
      <c r="E341" s="22" t="str">
        <f t="shared" si="23"/>
        <v/>
      </c>
      <c r="F341" s="22" t="str">
        <f t="shared" si="24"/>
        <v/>
      </c>
      <c r="G341" s="22" t="str">
        <f t="shared" si="25"/>
        <v/>
      </c>
      <c r="H341" s="33"/>
      <c r="I341" s="29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</row>
    <row r="342" spans="1:46" s="6" customFormat="1" ht="24" customHeight="1" x14ac:dyDescent="0.35">
      <c r="A342" s="28"/>
      <c r="B342" s="23" t="str">
        <f t="shared" si="26"/>
        <v/>
      </c>
      <c r="C342" s="24" t="str">
        <f t="shared" si="22"/>
        <v/>
      </c>
      <c r="D342" s="25" t="str">
        <f>IF(C342&gt;$H$11,"",D341+IF(#REF!="Variable",#REF!-#REF!))</f>
        <v/>
      </c>
      <c r="E342" s="26" t="str">
        <f t="shared" si="23"/>
        <v/>
      </c>
      <c r="F342" s="26" t="str">
        <f t="shared" si="24"/>
        <v/>
      </c>
      <c r="G342" s="26" t="str">
        <f t="shared" si="25"/>
        <v/>
      </c>
      <c r="H342" s="34"/>
      <c r="I342" s="29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</row>
    <row r="343" spans="1:46" s="6" customFormat="1" ht="24" customHeight="1" x14ac:dyDescent="0.35">
      <c r="A343" s="28"/>
      <c r="B343" s="19" t="str">
        <f t="shared" si="26"/>
        <v/>
      </c>
      <c r="C343" s="20" t="str">
        <f t="shared" si="22"/>
        <v/>
      </c>
      <c r="D343" s="21" t="str">
        <f>IF(C343&gt;$H$11,"",D342+IF(#REF!="Variable",#REF!-#REF!))</f>
        <v/>
      </c>
      <c r="E343" s="22" t="str">
        <f t="shared" si="23"/>
        <v/>
      </c>
      <c r="F343" s="22" t="str">
        <f t="shared" si="24"/>
        <v/>
      </c>
      <c r="G343" s="22" t="str">
        <f t="shared" si="25"/>
        <v/>
      </c>
      <c r="H343" s="33"/>
      <c r="I343" s="29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</row>
    <row r="344" spans="1:46" s="6" customFormat="1" ht="24" customHeight="1" x14ac:dyDescent="0.35">
      <c r="A344" s="28"/>
      <c r="B344" s="23" t="str">
        <f t="shared" si="26"/>
        <v/>
      </c>
      <c r="C344" s="24" t="str">
        <f t="shared" si="22"/>
        <v/>
      </c>
      <c r="D344" s="25" t="str">
        <f>IF(C344&gt;$H$11,"",D343+IF(#REF!="Variable",#REF!-#REF!))</f>
        <v/>
      </c>
      <c r="E344" s="26" t="str">
        <f t="shared" si="23"/>
        <v/>
      </c>
      <c r="F344" s="26" t="str">
        <f t="shared" si="24"/>
        <v/>
      </c>
      <c r="G344" s="26" t="str">
        <f t="shared" si="25"/>
        <v/>
      </c>
      <c r="H344" s="34"/>
      <c r="I344" s="29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</row>
    <row r="345" spans="1:46" s="6" customFormat="1" ht="24" customHeight="1" x14ac:dyDescent="0.35">
      <c r="A345" s="28"/>
      <c r="B345" s="19" t="str">
        <f t="shared" si="26"/>
        <v/>
      </c>
      <c r="C345" s="20" t="str">
        <f t="shared" si="22"/>
        <v/>
      </c>
      <c r="D345" s="21" t="str">
        <f>IF(C345&gt;$H$11,"",D344+IF(#REF!="Variable",#REF!-#REF!))</f>
        <v/>
      </c>
      <c r="E345" s="22" t="str">
        <f t="shared" si="23"/>
        <v/>
      </c>
      <c r="F345" s="22" t="str">
        <f t="shared" si="24"/>
        <v/>
      </c>
      <c r="G345" s="22" t="str">
        <f t="shared" si="25"/>
        <v/>
      </c>
      <c r="H345" s="33"/>
      <c r="I345" s="29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</row>
    <row r="346" spans="1:46" s="6" customFormat="1" ht="24" customHeight="1" x14ac:dyDescent="0.35">
      <c r="A346" s="28"/>
      <c r="B346" s="23" t="str">
        <f t="shared" si="26"/>
        <v/>
      </c>
      <c r="C346" s="24" t="str">
        <f t="shared" si="22"/>
        <v/>
      </c>
      <c r="D346" s="25" t="str">
        <f>IF(C346&gt;$H$11,"",D345+IF(#REF!="Variable",#REF!-#REF!))</f>
        <v/>
      </c>
      <c r="E346" s="26" t="str">
        <f t="shared" si="23"/>
        <v/>
      </c>
      <c r="F346" s="26" t="str">
        <f t="shared" si="24"/>
        <v/>
      </c>
      <c r="G346" s="26" t="str">
        <f t="shared" si="25"/>
        <v/>
      </c>
      <c r="H346" s="34"/>
      <c r="I346" s="29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</row>
    <row r="347" spans="1:46" s="6" customFormat="1" ht="24" customHeight="1" x14ac:dyDescent="0.35">
      <c r="A347" s="28"/>
      <c r="B347" s="19" t="str">
        <f t="shared" si="26"/>
        <v/>
      </c>
      <c r="C347" s="20" t="str">
        <f t="shared" ref="C347:C386" si="27">IF(C346="","",IF(C346+1&gt;$H$11,"",C346+1))</f>
        <v/>
      </c>
      <c r="D347" s="21" t="str">
        <f>IF(C347&gt;$H$11,"",D346+IF(#REF!="Variable",#REF!-#REF!))</f>
        <v/>
      </c>
      <c r="E347" s="22" t="str">
        <f t="shared" ref="E347:E386" si="28">IF(C347&gt;$H$11,"",E346+F347-G347-H347)</f>
        <v/>
      </c>
      <c r="F347" s="22" t="str">
        <f t="shared" ref="F347:F386" si="29">IF(C347&gt;$H$11,"",E346*D346/12)</f>
        <v/>
      </c>
      <c r="G347" s="22" t="str">
        <f t="shared" ref="G347:G386" si="30">IF(C347&gt;$H$11,"",IF(AND($F$15="Interest only",C347&lt;=$H$16),F347,-PMT(D346/12,$H$11-C346,E346)))</f>
        <v/>
      </c>
      <c r="H347" s="33"/>
      <c r="I347" s="29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</row>
    <row r="348" spans="1:46" s="6" customFormat="1" ht="24" customHeight="1" x14ac:dyDescent="0.35">
      <c r="A348" s="28"/>
      <c r="B348" s="23" t="str">
        <f t="shared" ref="B348:B386" si="31">IF(C348="","",IF(MONTH(B347)=12,DATE(YEAR(B347)+1,1,DAY(B347)),DATE(YEAR(B347),MONTH(B347)+1,DAY(B347))))</f>
        <v/>
      </c>
      <c r="C348" s="24" t="str">
        <f t="shared" si="27"/>
        <v/>
      </c>
      <c r="D348" s="25" t="str">
        <f>IF(C348&gt;$H$11,"",D347+IF(#REF!="Variable",#REF!-#REF!))</f>
        <v/>
      </c>
      <c r="E348" s="26" t="str">
        <f t="shared" si="28"/>
        <v/>
      </c>
      <c r="F348" s="26" t="str">
        <f t="shared" si="29"/>
        <v/>
      </c>
      <c r="G348" s="26" t="str">
        <f t="shared" si="30"/>
        <v/>
      </c>
      <c r="H348" s="34"/>
      <c r="I348" s="29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</row>
    <row r="349" spans="1:46" s="6" customFormat="1" ht="24" customHeight="1" x14ac:dyDescent="0.35">
      <c r="A349" s="28"/>
      <c r="B349" s="19" t="str">
        <f t="shared" si="31"/>
        <v/>
      </c>
      <c r="C349" s="20" t="str">
        <f t="shared" si="27"/>
        <v/>
      </c>
      <c r="D349" s="21" t="str">
        <f>IF(C349&gt;$H$11,"",D348+IF(#REF!="Variable",#REF!-#REF!))</f>
        <v/>
      </c>
      <c r="E349" s="22" t="str">
        <f t="shared" si="28"/>
        <v/>
      </c>
      <c r="F349" s="22" t="str">
        <f t="shared" si="29"/>
        <v/>
      </c>
      <c r="G349" s="22" t="str">
        <f t="shared" si="30"/>
        <v/>
      </c>
      <c r="H349" s="33"/>
      <c r="I349" s="29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</row>
    <row r="350" spans="1:46" s="6" customFormat="1" ht="24" customHeight="1" x14ac:dyDescent="0.35">
      <c r="A350" s="28"/>
      <c r="B350" s="23" t="str">
        <f t="shared" si="31"/>
        <v/>
      </c>
      <c r="C350" s="24" t="str">
        <f t="shared" si="27"/>
        <v/>
      </c>
      <c r="D350" s="25" t="str">
        <f>IF(C350&gt;$H$11,"",D349+IF(#REF!="Variable",#REF!-#REF!))</f>
        <v/>
      </c>
      <c r="E350" s="26" t="str">
        <f t="shared" si="28"/>
        <v/>
      </c>
      <c r="F350" s="26" t="str">
        <f t="shared" si="29"/>
        <v/>
      </c>
      <c r="G350" s="26" t="str">
        <f t="shared" si="30"/>
        <v/>
      </c>
      <c r="H350" s="34"/>
      <c r="I350" s="29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</row>
    <row r="351" spans="1:46" s="6" customFormat="1" ht="24" customHeight="1" x14ac:dyDescent="0.35">
      <c r="A351" s="28"/>
      <c r="B351" s="19" t="str">
        <f t="shared" si="31"/>
        <v/>
      </c>
      <c r="C351" s="20" t="str">
        <f t="shared" si="27"/>
        <v/>
      </c>
      <c r="D351" s="21" t="str">
        <f>IF(C351&gt;$H$11,"",D350+IF(#REF!="Variable",#REF!-#REF!))</f>
        <v/>
      </c>
      <c r="E351" s="22" t="str">
        <f t="shared" si="28"/>
        <v/>
      </c>
      <c r="F351" s="22" t="str">
        <f t="shared" si="29"/>
        <v/>
      </c>
      <c r="G351" s="22" t="str">
        <f t="shared" si="30"/>
        <v/>
      </c>
      <c r="H351" s="33"/>
      <c r="I351" s="29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</row>
    <row r="352" spans="1:46" s="6" customFormat="1" ht="24" customHeight="1" x14ac:dyDescent="0.35">
      <c r="A352" s="28"/>
      <c r="B352" s="23" t="str">
        <f t="shared" si="31"/>
        <v/>
      </c>
      <c r="C352" s="24" t="str">
        <f t="shared" si="27"/>
        <v/>
      </c>
      <c r="D352" s="25" t="str">
        <f>IF(C352&gt;$H$11,"",D351+IF(#REF!="Variable",#REF!-#REF!))</f>
        <v/>
      </c>
      <c r="E352" s="26" t="str">
        <f t="shared" si="28"/>
        <v/>
      </c>
      <c r="F352" s="26" t="str">
        <f t="shared" si="29"/>
        <v/>
      </c>
      <c r="G352" s="26" t="str">
        <f t="shared" si="30"/>
        <v/>
      </c>
      <c r="H352" s="34"/>
      <c r="I352" s="29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</row>
    <row r="353" spans="1:46" s="6" customFormat="1" ht="24" customHeight="1" x14ac:dyDescent="0.35">
      <c r="A353" s="28"/>
      <c r="B353" s="19" t="str">
        <f t="shared" si="31"/>
        <v/>
      </c>
      <c r="C353" s="20" t="str">
        <f t="shared" si="27"/>
        <v/>
      </c>
      <c r="D353" s="21" t="str">
        <f>IF(C353&gt;$H$11,"",D352+IF(#REF!="Variable",#REF!-#REF!))</f>
        <v/>
      </c>
      <c r="E353" s="22" t="str">
        <f t="shared" si="28"/>
        <v/>
      </c>
      <c r="F353" s="22" t="str">
        <f t="shared" si="29"/>
        <v/>
      </c>
      <c r="G353" s="22" t="str">
        <f t="shared" si="30"/>
        <v/>
      </c>
      <c r="H353" s="33"/>
      <c r="I353" s="29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</row>
    <row r="354" spans="1:46" s="6" customFormat="1" ht="24" customHeight="1" x14ac:dyDescent="0.35">
      <c r="A354" s="28"/>
      <c r="B354" s="23" t="str">
        <f t="shared" si="31"/>
        <v/>
      </c>
      <c r="C354" s="24" t="str">
        <f t="shared" si="27"/>
        <v/>
      </c>
      <c r="D354" s="25" t="str">
        <f>IF(C354&gt;$H$11,"",D353+IF(#REF!="Variable",#REF!-#REF!))</f>
        <v/>
      </c>
      <c r="E354" s="26" t="str">
        <f t="shared" si="28"/>
        <v/>
      </c>
      <c r="F354" s="26" t="str">
        <f t="shared" si="29"/>
        <v/>
      </c>
      <c r="G354" s="26" t="str">
        <f t="shared" si="30"/>
        <v/>
      </c>
      <c r="H354" s="34"/>
      <c r="I354" s="29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</row>
    <row r="355" spans="1:46" s="6" customFormat="1" ht="24" customHeight="1" x14ac:dyDescent="0.35">
      <c r="A355" s="28"/>
      <c r="B355" s="19" t="str">
        <f t="shared" si="31"/>
        <v/>
      </c>
      <c r="C355" s="20" t="str">
        <f t="shared" si="27"/>
        <v/>
      </c>
      <c r="D355" s="21" t="str">
        <f>IF(C355&gt;$H$11,"",D354+IF(#REF!="Variable",#REF!-#REF!))</f>
        <v/>
      </c>
      <c r="E355" s="22" t="str">
        <f t="shared" si="28"/>
        <v/>
      </c>
      <c r="F355" s="22" t="str">
        <f t="shared" si="29"/>
        <v/>
      </c>
      <c r="G355" s="22" t="str">
        <f t="shared" si="30"/>
        <v/>
      </c>
      <c r="H355" s="33"/>
      <c r="I355" s="29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</row>
    <row r="356" spans="1:46" s="6" customFormat="1" ht="24" customHeight="1" x14ac:dyDescent="0.35">
      <c r="A356" s="28"/>
      <c r="B356" s="23" t="str">
        <f t="shared" si="31"/>
        <v/>
      </c>
      <c r="C356" s="24" t="str">
        <f t="shared" si="27"/>
        <v/>
      </c>
      <c r="D356" s="25" t="str">
        <f>IF(C356&gt;$H$11,"",D355+IF(#REF!="Variable",#REF!-#REF!))</f>
        <v/>
      </c>
      <c r="E356" s="26" t="str">
        <f t="shared" si="28"/>
        <v/>
      </c>
      <c r="F356" s="26" t="str">
        <f t="shared" si="29"/>
        <v/>
      </c>
      <c r="G356" s="26" t="str">
        <f t="shared" si="30"/>
        <v/>
      </c>
      <c r="H356" s="34"/>
      <c r="I356" s="29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</row>
    <row r="357" spans="1:46" s="6" customFormat="1" ht="24" customHeight="1" x14ac:dyDescent="0.35">
      <c r="A357" s="28"/>
      <c r="B357" s="19" t="str">
        <f t="shared" si="31"/>
        <v/>
      </c>
      <c r="C357" s="20" t="str">
        <f t="shared" si="27"/>
        <v/>
      </c>
      <c r="D357" s="21" t="str">
        <f>IF(C357&gt;$H$11,"",D356+IF(#REF!="Variable",#REF!-#REF!))</f>
        <v/>
      </c>
      <c r="E357" s="22" t="str">
        <f t="shared" si="28"/>
        <v/>
      </c>
      <c r="F357" s="22" t="str">
        <f t="shared" si="29"/>
        <v/>
      </c>
      <c r="G357" s="22" t="str">
        <f t="shared" si="30"/>
        <v/>
      </c>
      <c r="H357" s="33"/>
      <c r="I357" s="29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</row>
    <row r="358" spans="1:46" s="6" customFormat="1" ht="24" customHeight="1" x14ac:dyDescent="0.35">
      <c r="A358" s="28"/>
      <c r="B358" s="23" t="str">
        <f t="shared" si="31"/>
        <v/>
      </c>
      <c r="C358" s="24" t="str">
        <f t="shared" si="27"/>
        <v/>
      </c>
      <c r="D358" s="25" t="str">
        <f>IF(C358&gt;$H$11,"",D357+IF(#REF!="Variable",#REF!-#REF!))</f>
        <v/>
      </c>
      <c r="E358" s="26" t="str">
        <f t="shared" si="28"/>
        <v/>
      </c>
      <c r="F358" s="26" t="str">
        <f t="shared" si="29"/>
        <v/>
      </c>
      <c r="G358" s="26" t="str">
        <f t="shared" si="30"/>
        <v/>
      </c>
      <c r="H358" s="34"/>
      <c r="I358" s="29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</row>
    <row r="359" spans="1:46" s="6" customFormat="1" ht="24" customHeight="1" x14ac:dyDescent="0.35">
      <c r="A359" s="28"/>
      <c r="B359" s="19" t="str">
        <f t="shared" si="31"/>
        <v/>
      </c>
      <c r="C359" s="20" t="str">
        <f t="shared" si="27"/>
        <v/>
      </c>
      <c r="D359" s="21" t="str">
        <f>IF(C359&gt;$H$11,"",D358+IF(#REF!="Variable",#REF!-#REF!))</f>
        <v/>
      </c>
      <c r="E359" s="22" t="str">
        <f t="shared" si="28"/>
        <v/>
      </c>
      <c r="F359" s="22" t="str">
        <f t="shared" si="29"/>
        <v/>
      </c>
      <c r="G359" s="22" t="str">
        <f t="shared" si="30"/>
        <v/>
      </c>
      <c r="H359" s="33"/>
      <c r="I359" s="29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</row>
    <row r="360" spans="1:46" s="6" customFormat="1" ht="24" customHeight="1" x14ac:dyDescent="0.35">
      <c r="A360" s="28"/>
      <c r="B360" s="23" t="str">
        <f t="shared" si="31"/>
        <v/>
      </c>
      <c r="C360" s="24" t="str">
        <f t="shared" si="27"/>
        <v/>
      </c>
      <c r="D360" s="25" t="str">
        <f>IF(C360&gt;$H$11,"",D359+IF(#REF!="Variable",#REF!-#REF!))</f>
        <v/>
      </c>
      <c r="E360" s="26" t="str">
        <f t="shared" si="28"/>
        <v/>
      </c>
      <c r="F360" s="26" t="str">
        <f t="shared" si="29"/>
        <v/>
      </c>
      <c r="G360" s="26" t="str">
        <f t="shared" si="30"/>
        <v/>
      </c>
      <c r="H360" s="34"/>
      <c r="I360" s="29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</row>
    <row r="361" spans="1:46" s="6" customFormat="1" ht="24" customHeight="1" x14ac:dyDescent="0.35">
      <c r="A361" s="28"/>
      <c r="B361" s="19" t="str">
        <f t="shared" si="31"/>
        <v/>
      </c>
      <c r="C361" s="20" t="str">
        <f t="shared" si="27"/>
        <v/>
      </c>
      <c r="D361" s="21" t="str">
        <f>IF(C361&gt;$H$11,"",D360+IF(#REF!="Variable",#REF!-#REF!))</f>
        <v/>
      </c>
      <c r="E361" s="22" t="str">
        <f t="shared" si="28"/>
        <v/>
      </c>
      <c r="F361" s="22" t="str">
        <f t="shared" si="29"/>
        <v/>
      </c>
      <c r="G361" s="22" t="str">
        <f t="shared" si="30"/>
        <v/>
      </c>
      <c r="H361" s="33"/>
      <c r="I361" s="29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</row>
    <row r="362" spans="1:46" s="6" customFormat="1" ht="24" customHeight="1" x14ac:dyDescent="0.35">
      <c r="A362" s="28"/>
      <c r="B362" s="23" t="str">
        <f t="shared" si="31"/>
        <v/>
      </c>
      <c r="C362" s="24" t="str">
        <f t="shared" si="27"/>
        <v/>
      </c>
      <c r="D362" s="25" t="str">
        <f>IF(C362&gt;$H$11,"",D361+IF(#REF!="Variable",#REF!-#REF!))</f>
        <v/>
      </c>
      <c r="E362" s="26" t="str">
        <f t="shared" si="28"/>
        <v/>
      </c>
      <c r="F362" s="26" t="str">
        <f t="shared" si="29"/>
        <v/>
      </c>
      <c r="G362" s="26" t="str">
        <f t="shared" si="30"/>
        <v/>
      </c>
      <c r="H362" s="34"/>
      <c r="I362" s="29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</row>
    <row r="363" spans="1:46" s="6" customFormat="1" ht="24" customHeight="1" x14ac:dyDescent="0.35">
      <c r="A363" s="28"/>
      <c r="B363" s="19" t="str">
        <f t="shared" si="31"/>
        <v/>
      </c>
      <c r="C363" s="20" t="str">
        <f t="shared" si="27"/>
        <v/>
      </c>
      <c r="D363" s="21" t="str">
        <f>IF(C363&gt;$H$11,"",D362+IF(#REF!="Variable",#REF!-#REF!))</f>
        <v/>
      </c>
      <c r="E363" s="22" t="str">
        <f t="shared" si="28"/>
        <v/>
      </c>
      <c r="F363" s="22" t="str">
        <f t="shared" si="29"/>
        <v/>
      </c>
      <c r="G363" s="22" t="str">
        <f t="shared" si="30"/>
        <v/>
      </c>
      <c r="H363" s="33"/>
      <c r="I363" s="29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</row>
    <row r="364" spans="1:46" s="6" customFormat="1" ht="24" customHeight="1" x14ac:dyDescent="0.35">
      <c r="A364" s="28"/>
      <c r="B364" s="23" t="str">
        <f t="shared" si="31"/>
        <v/>
      </c>
      <c r="C364" s="24" t="str">
        <f t="shared" si="27"/>
        <v/>
      </c>
      <c r="D364" s="25" t="str">
        <f>IF(C364&gt;$H$11,"",D363+IF(#REF!="Variable",#REF!-#REF!))</f>
        <v/>
      </c>
      <c r="E364" s="26" t="str">
        <f t="shared" si="28"/>
        <v/>
      </c>
      <c r="F364" s="26" t="str">
        <f t="shared" si="29"/>
        <v/>
      </c>
      <c r="G364" s="26" t="str">
        <f t="shared" si="30"/>
        <v/>
      </c>
      <c r="H364" s="34"/>
      <c r="I364" s="29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</row>
    <row r="365" spans="1:46" s="6" customFormat="1" ht="24" customHeight="1" x14ac:dyDescent="0.35">
      <c r="A365" s="28"/>
      <c r="B365" s="19" t="str">
        <f t="shared" si="31"/>
        <v/>
      </c>
      <c r="C365" s="20" t="str">
        <f t="shared" si="27"/>
        <v/>
      </c>
      <c r="D365" s="21" t="str">
        <f>IF(C365&gt;$H$11,"",D364+IF(#REF!="Variable",#REF!-#REF!))</f>
        <v/>
      </c>
      <c r="E365" s="22" t="str">
        <f t="shared" si="28"/>
        <v/>
      </c>
      <c r="F365" s="22" t="str">
        <f t="shared" si="29"/>
        <v/>
      </c>
      <c r="G365" s="22" t="str">
        <f t="shared" si="30"/>
        <v/>
      </c>
      <c r="H365" s="33"/>
      <c r="I365" s="29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</row>
    <row r="366" spans="1:46" s="6" customFormat="1" ht="24" customHeight="1" x14ac:dyDescent="0.35">
      <c r="A366" s="28"/>
      <c r="B366" s="23" t="str">
        <f t="shared" si="31"/>
        <v/>
      </c>
      <c r="C366" s="24" t="str">
        <f t="shared" si="27"/>
        <v/>
      </c>
      <c r="D366" s="25" t="str">
        <f>IF(C366&gt;$H$11,"",D365+IF(#REF!="Variable",#REF!-#REF!))</f>
        <v/>
      </c>
      <c r="E366" s="26" t="str">
        <f t="shared" si="28"/>
        <v/>
      </c>
      <c r="F366" s="26" t="str">
        <f t="shared" si="29"/>
        <v/>
      </c>
      <c r="G366" s="26" t="str">
        <f t="shared" si="30"/>
        <v/>
      </c>
      <c r="H366" s="34"/>
      <c r="I366" s="29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</row>
    <row r="367" spans="1:46" s="6" customFormat="1" ht="24" customHeight="1" x14ac:dyDescent="0.35">
      <c r="A367" s="28"/>
      <c r="B367" s="19" t="str">
        <f t="shared" si="31"/>
        <v/>
      </c>
      <c r="C367" s="20" t="str">
        <f t="shared" si="27"/>
        <v/>
      </c>
      <c r="D367" s="21" t="str">
        <f>IF(C367&gt;$H$11,"",D366+IF(#REF!="Variable",#REF!-#REF!))</f>
        <v/>
      </c>
      <c r="E367" s="22" t="str">
        <f t="shared" si="28"/>
        <v/>
      </c>
      <c r="F367" s="22" t="str">
        <f t="shared" si="29"/>
        <v/>
      </c>
      <c r="G367" s="22" t="str">
        <f t="shared" si="30"/>
        <v/>
      </c>
      <c r="H367" s="33"/>
      <c r="I367" s="29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</row>
    <row r="368" spans="1:46" s="6" customFormat="1" ht="24" customHeight="1" x14ac:dyDescent="0.35">
      <c r="A368" s="28"/>
      <c r="B368" s="23" t="str">
        <f t="shared" si="31"/>
        <v/>
      </c>
      <c r="C368" s="24" t="str">
        <f t="shared" si="27"/>
        <v/>
      </c>
      <c r="D368" s="25" t="str">
        <f>IF(C368&gt;$H$11,"",D367+IF(#REF!="Variable",#REF!-#REF!))</f>
        <v/>
      </c>
      <c r="E368" s="26" t="str">
        <f t="shared" si="28"/>
        <v/>
      </c>
      <c r="F368" s="26" t="str">
        <f t="shared" si="29"/>
        <v/>
      </c>
      <c r="G368" s="26" t="str">
        <f t="shared" si="30"/>
        <v/>
      </c>
      <c r="H368" s="34"/>
      <c r="I368" s="29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</row>
    <row r="369" spans="1:46" s="6" customFormat="1" ht="24" customHeight="1" x14ac:dyDescent="0.35">
      <c r="A369" s="28"/>
      <c r="B369" s="19" t="str">
        <f t="shared" si="31"/>
        <v/>
      </c>
      <c r="C369" s="20" t="str">
        <f t="shared" si="27"/>
        <v/>
      </c>
      <c r="D369" s="21" t="str">
        <f>IF(C369&gt;$H$11,"",D368+IF(#REF!="Variable",#REF!-#REF!))</f>
        <v/>
      </c>
      <c r="E369" s="22" t="str">
        <f t="shared" si="28"/>
        <v/>
      </c>
      <c r="F369" s="22" t="str">
        <f t="shared" si="29"/>
        <v/>
      </c>
      <c r="G369" s="22" t="str">
        <f t="shared" si="30"/>
        <v/>
      </c>
      <c r="H369" s="33"/>
      <c r="I369" s="29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</row>
    <row r="370" spans="1:46" s="6" customFormat="1" ht="24" customHeight="1" x14ac:dyDescent="0.35">
      <c r="A370" s="28"/>
      <c r="B370" s="23" t="str">
        <f t="shared" si="31"/>
        <v/>
      </c>
      <c r="C370" s="24" t="str">
        <f t="shared" si="27"/>
        <v/>
      </c>
      <c r="D370" s="25" t="str">
        <f>IF(C370&gt;$H$11,"",D369+IF(#REF!="Variable",#REF!-#REF!))</f>
        <v/>
      </c>
      <c r="E370" s="26" t="str">
        <f t="shared" si="28"/>
        <v/>
      </c>
      <c r="F370" s="26" t="str">
        <f t="shared" si="29"/>
        <v/>
      </c>
      <c r="G370" s="26" t="str">
        <f t="shared" si="30"/>
        <v/>
      </c>
      <c r="H370" s="34"/>
      <c r="I370" s="29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</row>
    <row r="371" spans="1:46" s="6" customFormat="1" ht="24" customHeight="1" x14ac:dyDescent="0.35">
      <c r="A371" s="28"/>
      <c r="B371" s="19" t="str">
        <f t="shared" si="31"/>
        <v/>
      </c>
      <c r="C371" s="20" t="str">
        <f t="shared" si="27"/>
        <v/>
      </c>
      <c r="D371" s="21" t="str">
        <f>IF(C371&gt;$H$11,"",D370+IF(#REF!="Variable",#REF!-#REF!))</f>
        <v/>
      </c>
      <c r="E371" s="22" t="str">
        <f t="shared" si="28"/>
        <v/>
      </c>
      <c r="F371" s="22" t="str">
        <f t="shared" si="29"/>
        <v/>
      </c>
      <c r="G371" s="22" t="str">
        <f t="shared" si="30"/>
        <v/>
      </c>
      <c r="H371" s="33"/>
      <c r="I371" s="29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</row>
    <row r="372" spans="1:46" s="6" customFormat="1" ht="24" customHeight="1" x14ac:dyDescent="0.35">
      <c r="A372" s="28"/>
      <c r="B372" s="23" t="str">
        <f t="shared" si="31"/>
        <v/>
      </c>
      <c r="C372" s="24" t="str">
        <f t="shared" si="27"/>
        <v/>
      </c>
      <c r="D372" s="25" t="str">
        <f>IF(C372&gt;$H$11,"",D371+IF(#REF!="Variable",#REF!-#REF!))</f>
        <v/>
      </c>
      <c r="E372" s="26" t="str">
        <f t="shared" si="28"/>
        <v/>
      </c>
      <c r="F372" s="26" t="str">
        <f t="shared" si="29"/>
        <v/>
      </c>
      <c r="G372" s="26" t="str">
        <f t="shared" si="30"/>
        <v/>
      </c>
      <c r="H372" s="34"/>
      <c r="I372" s="29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</row>
    <row r="373" spans="1:46" s="6" customFormat="1" ht="24" customHeight="1" x14ac:dyDescent="0.35">
      <c r="A373" s="28"/>
      <c r="B373" s="19" t="str">
        <f t="shared" si="31"/>
        <v/>
      </c>
      <c r="C373" s="20" t="str">
        <f t="shared" si="27"/>
        <v/>
      </c>
      <c r="D373" s="21" t="str">
        <f>IF(C373&gt;$H$11,"",D372+IF(#REF!="Variable",#REF!-#REF!))</f>
        <v/>
      </c>
      <c r="E373" s="22" t="str">
        <f t="shared" si="28"/>
        <v/>
      </c>
      <c r="F373" s="22" t="str">
        <f t="shared" si="29"/>
        <v/>
      </c>
      <c r="G373" s="22" t="str">
        <f t="shared" si="30"/>
        <v/>
      </c>
      <c r="H373" s="33"/>
      <c r="I373" s="29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</row>
    <row r="374" spans="1:46" s="6" customFormat="1" ht="24" customHeight="1" x14ac:dyDescent="0.35">
      <c r="A374" s="28"/>
      <c r="B374" s="23" t="str">
        <f t="shared" si="31"/>
        <v/>
      </c>
      <c r="C374" s="24" t="str">
        <f t="shared" si="27"/>
        <v/>
      </c>
      <c r="D374" s="25" t="str">
        <f>IF(C374&gt;$H$11,"",D373+IF(#REF!="Variable",#REF!-#REF!))</f>
        <v/>
      </c>
      <c r="E374" s="26" t="str">
        <f t="shared" si="28"/>
        <v/>
      </c>
      <c r="F374" s="26" t="str">
        <f t="shared" si="29"/>
        <v/>
      </c>
      <c r="G374" s="26" t="str">
        <f t="shared" si="30"/>
        <v/>
      </c>
      <c r="H374" s="34"/>
      <c r="I374" s="29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</row>
    <row r="375" spans="1:46" s="6" customFormat="1" ht="24" customHeight="1" x14ac:dyDescent="0.35">
      <c r="A375" s="28"/>
      <c r="B375" s="19" t="str">
        <f t="shared" si="31"/>
        <v/>
      </c>
      <c r="C375" s="20" t="str">
        <f t="shared" si="27"/>
        <v/>
      </c>
      <c r="D375" s="21" t="str">
        <f>IF(C375&gt;$H$11,"",D374+IF(#REF!="Variable",#REF!-#REF!))</f>
        <v/>
      </c>
      <c r="E375" s="22" t="str">
        <f t="shared" si="28"/>
        <v/>
      </c>
      <c r="F375" s="22" t="str">
        <f t="shared" si="29"/>
        <v/>
      </c>
      <c r="G375" s="22" t="str">
        <f t="shared" si="30"/>
        <v/>
      </c>
      <c r="H375" s="33"/>
      <c r="I375" s="29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</row>
    <row r="376" spans="1:46" s="6" customFormat="1" ht="24" customHeight="1" x14ac:dyDescent="0.35">
      <c r="A376" s="28"/>
      <c r="B376" s="23" t="str">
        <f t="shared" si="31"/>
        <v/>
      </c>
      <c r="C376" s="24" t="str">
        <f t="shared" si="27"/>
        <v/>
      </c>
      <c r="D376" s="25" t="str">
        <f>IF(C376&gt;$H$11,"",D375+IF(#REF!="Variable",#REF!-#REF!))</f>
        <v/>
      </c>
      <c r="E376" s="26" t="str">
        <f t="shared" si="28"/>
        <v/>
      </c>
      <c r="F376" s="26" t="str">
        <f t="shared" si="29"/>
        <v/>
      </c>
      <c r="G376" s="26" t="str">
        <f t="shared" si="30"/>
        <v/>
      </c>
      <c r="H376" s="34"/>
      <c r="I376" s="29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</row>
    <row r="377" spans="1:46" s="6" customFormat="1" ht="24" customHeight="1" x14ac:dyDescent="0.35">
      <c r="A377" s="28"/>
      <c r="B377" s="19" t="str">
        <f t="shared" si="31"/>
        <v/>
      </c>
      <c r="C377" s="20" t="str">
        <f t="shared" si="27"/>
        <v/>
      </c>
      <c r="D377" s="21" t="str">
        <f>IF(C377&gt;$H$11,"",D376+IF(#REF!="Variable",#REF!-#REF!))</f>
        <v/>
      </c>
      <c r="E377" s="22" t="str">
        <f t="shared" si="28"/>
        <v/>
      </c>
      <c r="F377" s="22" t="str">
        <f t="shared" si="29"/>
        <v/>
      </c>
      <c r="G377" s="22" t="str">
        <f t="shared" si="30"/>
        <v/>
      </c>
      <c r="H377" s="33"/>
      <c r="I377" s="29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</row>
    <row r="378" spans="1:46" s="6" customFormat="1" ht="24" customHeight="1" x14ac:dyDescent="0.35">
      <c r="A378" s="28"/>
      <c r="B378" s="23" t="str">
        <f t="shared" si="31"/>
        <v/>
      </c>
      <c r="C378" s="24" t="str">
        <f t="shared" si="27"/>
        <v/>
      </c>
      <c r="D378" s="25" t="str">
        <f>IF(C378&gt;$H$11,"",D377+IF(#REF!="Variable",#REF!-#REF!))</f>
        <v/>
      </c>
      <c r="E378" s="26" t="str">
        <f t="shared" si="28"/>
        <v/>
      </c>
      <c r="F378" s="26" t="str">
        <f t="shared" si="29"/>
        <v/>
      </c>
      <c r="G378" s="26" t="str">
        <f t="shared" si="30"/>
        <v/>
      </c>
      <c r="H378" s="34"/>
      <c r="I378" s="29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</row>
    <row r="379" spans="1:46" s="6" customFormat="1" ht="24" customHeight="1" x14ac:dyDescent="0.35">
      <c r="A379" s="28"/>
      <c r="B379" s="19" t="str">
        <f t="shared" si="31"/>
        <v/>
      </c>
      <c r="C379" s="20" t="str">
        <f t="shared" si="27"/>
        <v/>
      </c>
      <c r="D379" s="21" t="str">
        <f>IF(C379&gt;$H$11,"",D378+IF(#REF!="Variable",#REF!-#REF!))</f>
        <v/>
      </c>
      <c r="E379" s="22" t="str">
        <f t="shared" si="28"/>
        <v/>
      </c>
      <c r="F379" s="22" t="str">
        <f t="shared" si="29"/>
        <v/>
      </c>
      <c r="G379" s="22" t="str">
        <f t="shared" si="30"/>
        <v/>
      </c>
      <c r="H379" s="33"/>
      <c r="I379" s="29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</row>
    <row r="380" spans="1:46" s="6" customFormat="1" ht="24" customHeight="1" x14ac:dyDescent="0.35">
      <c r="A380" s="28"/>
      <c r="B380" s="23" t="str">
        <f t="shared" si="31"/>
        <v/>
      </c>
      <c r="C380" s="24" t="str">
        <f t="shared" si="27"/>
        <v/>
      </c>
      <c r="D380" s="25" t="str">
        <f>IF(C380&gt;$H$11,"",D379+IF(#REF!="Variable",#REF!-#REF!))</f>
        <v/>
      </c>
      <c r="E380" s="26" t="str">
        <f t="shared" si="28"/>
        <v/>
      </c>
      <c r="F380" s="26" t="str">
        <f t="shared" si="29"/>
        <v/>
      </c>
      <c r="G380" s="26" t="str">
        <f t="shared" si="30"/>
        <v/>
      </c>
      <c r="H380" s="34"/>
      <c r="I380" s="29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</row>
    <row r="381" spans="1:46" s="6" customFormat="1" ht="24" customHeight="1" x14ac:dyDescent="0.35">
      <c r="A381" s="28"/>
      <c r="B381" s="19" t="str">
        <f t="shared" si="31"/>
        <v/>
      </c>
      <c r="C381" s="20" t="str">
        <f t="shared" si="27"/>
        <v/>
      </c>
      <c r="D381" s="21" t="str">
        <f>IF(C381&gt;$H$11,"",D380+IF(#REF!="Variable",#REF!-#REF!))</f>
        <v/>
      </c>
      <c r="E381" s="22" t="str">
        <f t="shared" si="28"/>
        <v/>
      </c>
      <c r="F381" s="22" t="str">
        <f t="shared" si="29"/>
        <v/>
      </c>
      <c r="G381" s="22" t="str">
        <f t="shared" si="30"/>
        <v/>
      </c>
      <c r="H381" s="33"/>
      <c r="I381" s="29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</row>
    <row r="382" spans="1:46" s="6" customFormat="1" ht="24" customHeight="1" x14ac:dyDescent="0.35">
      <c r="A382" s="28"/>
      <c r="B382" s="23" t="str">
        <f t="shared" si="31"/>
        <v/>
      </c>
      <c r="C382" s="24" t="str">
        <f t="shared" si="27"/>
        <v/>
      </c>
      <c r="D382" s="25" t="str">
        <f>IF(C382&gt;$H$11,"",D381+IF(#REF!="Variable",#REF!-#REF!))</f>
        <v/>
      </c>
      <c r="E382" s="26" t="str">
        <f t="shared" si="28"/>
        <v/>
      </c>
      <c r="F382" s="26" t="str">
        <f t="shared" si="29"/>
        <v/>
      </c>
      <c r="G382" s="26" t="str">
        <f t="shared" si="30"/>
        <v/>
      </c>
      <c r="H382" s="34"/>
      <c r="I382" s="29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</row>
    <row r="383" spans="1:46" s="6" customFormat="1" ht="24" customHeight="1" x14ac:dyDescent="0.35">
      <c r="A383" s="28"/>
      <c r="B383" s="19" t="str">
        <f t="shared" si="31"/>
        <v/>
      </c>
      <c r="C383" s="20" t="str">
        <f t="shared" si="27"/>
        <v/>
      </c>
      <c r="D383" s="21" t="str">
        <f>IF(C383&gt;$H$11,"",D382+IF(#REF!="Variable",#REF!-#REF!))</f>
        <v/>
      </c>
      <c r="E383" s="22" t="str">
        <f t="shared" si="28"/>
        <v/>
      </c>
      <c r="F383" s="22" t="str">
        <f t="shared" si="29"/>
        <v/>
      </c>
      <c r="G383" s="22" t="str">
        <f t="shared" si="30"/>
        <v/>
      </c>
      <c r="H383" s="33"/>
      <c r="I383" s="29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</row>
    <row r="384" spans="1:46" s="6" customFormat="1" ht="24" customHeight="1" x14ac:dyDescent="0.35">
      <c r="A384" s="28"/>
      <c r="B384" s="23" t="str">
        <f t="shared" si="31"/>
        <v/>
      </c>
      <c r="C384" s="24" t="str">
        <f t="shared" si="27"/>
        <v/>
      </c>
      <c r="D384" s="25" t="str">
        <f>IF(C384&gt;$H$11,"",D383+IF(#REF!="Variable",#REF!-#REF!))</f>
        <v/>
      </c>
      <c r="E384" s="26" t="str">
        <f t="shared" si="28"/>
        <v/>
      </c>
      <c r="F384" s="26" t="str">
        <f t="shared" si="29"/>
        <v/>
      </c>
      <c r="G384" s="26" t="str">
        <f t="shared" si="30"/>
        <v/>
      </c>
      <c r="H384" s="34"/>
      <c r="I384" s="29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</row>
    <row r="385" spans="1:46" s="6" customFormat="1" ht="24" customHeight="1" x14ac:dyDescent="0.35">
      <c r="A385" s="28"/>
      <c r="B385" s="19" t="str">
        <f t="shared" si="31"/>
        <v/>
      </c>
      <c r="C385" s="20" t="str">
        <f t="shared" si="27"/>
        <v/>
      </c>
      <c r="D385" s="21" t="str">
        <f>IF(C385&gt;$H$11,"",D384+IF(#REF!="Variable",#REF!-#REF!))</f>
        <v/>
      </c>
      <c r="E385" s="22" t="str">
        <f t="shared" si="28"/>
        <v/>
      </c>
      <c r="F385" s="22" t="str">
        <f t="shared" si="29"/>
        <v/>
      </c>
      <c r="G385" s="22" t="str">
        <f t="shared" si="30"/>
        <v/>
      </c>
      <c r="H385" s="33"/>
      <c r="I385" s="29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</row>
    <row r="386" spans="1:46" s="6" customFormat="1" ht="24" customHeight="1" x14ac:dyDescent="0.35">
      <c r="A386" s="28"/>
      <c r="B386" s="23" t="str">
        <f t="shared" si="31"/>
        <v/>
      </c>
      <c r="C386" s="24" t="str">
        <f t="shared" si="27"/>
        <v/>
      </c>
      <c r="D386" s="25" t="str">
        <f>IF(C386&gt;$H$11,"",D385+IF(#REF!="Variable",#REF!-#REF!))</f>
        <v/>
      </c>
      <c r="E386" s="26" t="str">
        <f t="shared" si="28"/>
        <v/>
      </c>
      <c r="F386" s="26" t="str">
        <f t="shared" si="29"/>
        <v/>
      </c>
      <c r="G386" s="26" t="str">
        <f t="shared" si="30"/>
        <v/>
      </c>
      <c r="H386" s="34"/>
      <c r="I386" s="29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</row>
    <row r="387" spans="1:46" x14ac:dyDescent="0.3">
      <c r="B387" s="3"/>
      <c r="D387" s="4"/>
      <c r="E387" s="4"/>
      <c r="F387" s="5"/>
      <c r="G387" s="5"/>
      <c r="H387" s="5"/>
    </row>
    <row r="388" spans="1:46" x14ac:dyDescent="0.3">
      <c r="B388" s="3"/>
      <c r="D388" s="4"/>
      <c r="E388" s="4"/>
      <c r="F388" s="5"/>
      <c r="G388" s="5"/>
      <c r="H388" s="5"/>
    </row>
    <row r="389" spans="1:46" x14ac:dyDescent="0.3">
      <c r="B389" s="3"/>
      <c r="D389" s="4"/>
      <c r="E389" s="4"/>
      <c r="F389" s="5"/>
      <c r="G389" s="5"/>
      <c r="H389" s="5"/>
    </row>
    <row r="390" spans="1:46" x14ac:dyDescent="0.3">
      <c r="B390" s="3"/>
      <c r="D390" s="4"/>
      <c r="E390" s="4"/>
      <c r="F390" s="5"/>
      <c r="G390" s="5"/>
      <c r="H390" s="5"/>
    </row>
    <row r="391" spans="1:46" x14ac:dyDescent="0.3">
      <c r="B391" s="3"/>
      <c r="D391" s="4"/>
      <c r="E391" s="4"/>
      <c r="F391" s="5"/>
      <c r="G391" s="5"/>
      <c r="H391" s="5"/>
    </row>
    <row r="392" spans="1:46" x14ac:dyDescent="0.3">
      <c r="B392" s="3"/>
      <c r="D392" s="4"/>
      <c r="E392" s="4"/>
      <c r="F392" s="5"/>
      <c r="G392" s="5"/>
      <c r="H392" s="5"/>
    </row>
    <row r="393" spans="1:46" x14ac:dyDescent="0.3">
      <c r="B393" s="3"/>
      <c r="D393" s="4"/>
      <c r="E393" s="4"/>
      <c r="F393" s="5"/>
      <c r="G393" s="5"/>
      <c r="H393" s="5"/>
    </row>
    <row r="394" spans="1:46" x14ac:dyDescent="0.3">
      <c r="B394" s="3"/>
      <c r="D394" s="4"/>
      <c r="E394" s="4"/>
      <c r="F394" s="5"/>
      <c r="G394" s="5"/>
      <c r="H394" s="5"/>
    </row>
    <row r="395" spans="1:46" x14ac:dyDescent="0.3">
      <c r="B395" s="3"/>
      <c r="D395" s="4"/>
      <c r="E395" s="4"/>
      <c r="F395" s="5"/>
      <c r="G395" s="5"/>
      <c r="H395" s="5"/>
    </row>
    <row r="396" spans="1:46" x14ac:dyDescent="0.3">
      <c r="B396" s="3"/>
      <c r="D396" s="4"/>
      <c r="E396" s="4"/>
      <c r="F396" s="5"/>
      <c r="G396" s="5"/>
      <c r="H396" s="5"/>
    </row>
    <row r="397" spans="1:46" x14ac:dyDescent="0.3">
      <c r="B397" s="3"/>
      <c r="D397" s="4"/>
      <c r="E397" s="4"/>
      <c r="F397" s="5"/>
      <c r="G397" s="5"/>
      <c r="H397" s="5"/>
    </row>
    <row r="398" spans="1:46" x14ac:dyDescent="0.3">
      <c r="B398" s="3"/>
      <c r="D398" s="4"/>
      <c r="E398" s="4"/>
      <c r="F398" s="5"/>
      <c r="G398" s="5"/>
      <c r="H398" s="5"/>
    </row>
    <row r="399" spans="1:46" x14ac:dyDescent="0.3">
      <c r="B399" s="3"/>
      <c r="D399" s="4"/>
      <c r="E399" s="4"/>
      <c r="F399" s="5"/>
      <c r="G399" s="5"/>
      <c r="H399" s="5"/>
    </row>
    <row r="400" spans="1:46" x14ac:dyDescent="0.3">
      <c r="B400" s="3"/>
      <c r="D400" s="4"/>
      <c r="E400" s="4"/>
      <c r="F400" s="5"/>
      <c r="G400" s="5"/>
      <c r="H400" s="5"/>
    </row>
    <row r="401" spans="2:8" x14ac:dyDescent="0.3">
      <c r="B401" s="3"/>
      <c r="D401" s="4"/>
      <c r="E401" s="4"/>
      <c r="F401" s="5"/>
      <c r="G401" s="5"/>
      <c r="H401" s="5"/>
    </row>
    <row r="402" spans="2:8" x14ac:dyDescent="0.3">
      <c r="B402" s="3"/>
      <c r="D402" s="4"/>
      <c r="E402" s="4"/>
      <c r="F402" s="5"/>
      <c r="G402" s="5"/>
      <c r="H402" s="5"/>
    </row>
    <row r="403" spans="2:8" x14ac:dyDescent="0.3">
      <c r="B403" s="3"/>
      <c r="D403" s="4"/>
      <c r="E403" s="4"/>
      <c r="F403" s="5"/>
      <c r="G403" s="5"/>
      <c r="H403" s="5"/>
    </row>
    <row r="404" spans="2:8" x14ac:dyDescent="0.3">
      <c r="B404" s="3"/>
      <c r="D404" s="4"/>
      <c r="E404" s="4"/>
      <c r="F404" s="5"/>
      <c r="G404" s="5"/>
      <c r="H404" s="5"/>
    </row>
    <row r="405" spans="2:8" x14ac:dyDescent="0.3">
      <c r="B405" s="3"/>
      <c r="D405" s="4"/>
      <c r="E405" s="4"/>
      <c r="F405" s="5"/>
      <c r="G405" s="5"/>
      <c r="H405" s="5"/>
    </row>
    <row r="406" spans="2:8" x14ac:dyDescent="0.3">
      <c r="B406" s="3"/>
      <c r="D406" s="4"/>
      <c r="E406" s="4"/>
      <c r="F406" s="5"/>
      <c r="G406" s="5"/>
      <c r="H406" s="5"/>
    </row>
    <row r="407" spans="2:8" x14ac:dyDescent="0.3">
      <c r="B407" s="3"/>
      <c r="D407" s="4"/>
      <c r="E407" s="4"/>
      <c r="F407" s="5"/>
      <c r="G407" s="5"/>
      <c r="H407" s="5"/>
    </row>
    <row r="408" spans="2:8" x14ac:dyDescent="0.3">
      <c r="B408" s="3"/>
      <c r="D408" s="4"/>
      <c r="E408" s="4"/>
      <c r="F408" s="5"/>
      <c r="G408" s="5"/>
      <c r="H408" s="5"/>
    </row>
    <row r="409" spans="2:8" x14ac:dyDescent="0.3">
      <c r="B409" s="3"/>
      <c r="D409" s="4"/>
      <c r="E409" s="4"/>
      <c r="F409" s="5"/>
      <c r="G409" s="5"/>
      <c r="H409" s="5"/>
    </row>
    <row r="410" spans="2:8" x14ac:dyDescent="0.3">
      <c r="B410" s="3"/>
      <c r="D410" s="4"/>
      <c r="E410" s="4"/>
      <c r="F410" s="5"/>
      <c r="G410" s="5"/>
      <c r="H410" s="5"/>
    </row>
    <row r="411" spans="2:8" x14ac:dyDescent="0.3">
      <c r="B411" s="3"/>
      <c r="D411" s="4"/>
      <c r="E411" s="4"/>
      <c r="F411" s="5"/>
      <c r="G411" s="5"/>
      <c r="H411" s="5"/>
    </row>
    <row r="412" spans="2:8" x14ac:dyDescent="0.3">
      <c r="B412" s="3"/>
      <c r="D412" s="4"/>
      <c r="E412" s="4"/>
      <c r="F412" s="5"/>
      <c r="G412" s="5"/>
      <c r="H412" s="5"/>
    </row>
    <row r="413" spans="2:8" x14ac:dyDescent="0.3">
      <c r="B413" s="3"/>
      <c r="D413" s="4"/>
      <c r="E413" s="4"/>
      <c r="F413" s="5"/>
      <c r="G413" s="5"/>
      <c r="H413" s="5"/>
    </row>
    <row r="414" spans="2:8" x14ac:dyDescent="0.3">
      <c r="B414" s="3"/>
      <c r="D414" s="4"/>
      <c r="E414" s="4"/>
      <c r="F414" s="5"/>
      <c r="G414" s="5"/>
      <c r="H414" s="5"/>
    </row>
    <row r="415" spans="2:8" x14ac:dyDescent="0.3">
      <c r="B415" s="3"/>
      <c r="D415" s="4"/>
      <c r="E415" s="4"/>
      <c r="F415" s="5"/>
      <c r="G415" s="5"/>
      <c r="H415" s="5"/>
    </row>
    <row r="416" spans="2:8" x14ac:dyDescent="0.3">
      <c r="B416" s="3"/>
      <c r="D416" s="4"/>
      <c r="E416" s="4"/>
      <c r="F416" s="5"/>
      <c r="G416" s="5"/>
      <c r="H416" s="5"/>
    </row>
    <row r="417" spans="2:8" x14ac:dyDescent="0.3">
      <c r="B417" s="3"/>
      <c r="D417" s="4"/>
      <c r="E417" s="4"/>
      <c r="F417" s="5"/>
      <c r="G417" s="5"/>
      <c r="H417" s="5"/>
    </row>
    <row r="418" spans="2:8" x14ac:dyDescent="0.3">
      <c r="B418" s="3"/>
      <c r="D418" s="4"/>
      <c r="E418" s="4"/>
      <c r="F418" s="5"/>
      <c r="G418" s="5"/>
      <c r="H418" s="5"/>
    </row>
    <row r="419" spans="2:8" x14ac:dyDescent="0.3">
      <c r="B419" s="3"/>
      <c r="D419" s="4"/>
      <c r="E419" s="4"/>
      <c r="F419" s="5"/>
      <c r="G419" s="5"/>
      <c r="H419" s="5"/>
    </row>
    <row r="420" spans="2:8" x14ac:dyDescent="0.3">
      <c r="B420" s="3"/>
      <c r="D420" s="4"/>
      <c r="E420" s="4"/>
      <c r="F420" s="5"/>
      <c r="G420" s="5"/>
      <c r="H420" s="5"/>
    </row>
    <row r="421" spans="2:8" x14ac:dyDescent="0.3">
      <c r="B421" s="3"/>
      <c r="D421" s="4"/>
      <c r="E421" s="4"/>
      <c r="F421" s="5"/>
      <c r="G421" s="5"/>
      <c r="H421" s="5"/>
    </row>
    <row r="422" spans="2:8" x14ac:dyDescent="0.3">
      <c r="B422" s="3"/>
      <c r="D422" s="4"/>
      <c r="E422" s="4"/>
      <c r="F422" s="5"/>
      <c r="G422" s="5"/>
      <c r="H422" s="5"/>
    </row>
    <row r="423" spans="2:8" x14ac:dyDescent="0.3">
      <c r="B423" s="3"/>
      <c r="D423" s="4"/>
      <c r="E423" s="4"/>
      <c r="F423" s="5"/>
      <c r="G423" s="5"/>
      <c r="H423" s="5"/>
    </row>
    <row r="424" spans="2:8" x14ac:dyDescent="0.3">
      <c r="B424" s="3"/>
      <c r="D424" s="4"/>
      <c r="E424" s="4"/>
      <c r="F424" s="5"/>
      <c r="G424" s="5"/>
      <c r="H424" s="5"/>
    </row>
    <row r="425" spans="2:8" x14ac:dyDescent="0.3">
      <c r="B425" s="3"/>
      <c r="D425" s="4"/>
      <c r="E425" s="4"/>
      <c r="F425" s="5"/>
      <c r="G425" s="5"/>
      <c r="H425" s="5"/>
    </row>
    <row r="426" spans="2:8" x14ac:dyDescent="0.3">
      <c r="B426" s="3"/>
      <c r="D426" s="4"/>
      <c r="E426" s="4"/>
      <c r="F426" s="5"/>
      <c r="G426" s="5"/>
      <c r="H426" s="5"/>
    </row>
    <row r="427" spans="2:8" x14ac:dyDescent="0.3">
      <c r="B427" s="3"/>
      <c r="D427" s="4"/>
      <c r="E427" s="4"/>
      <c r="F427" s="5"/>
      <c r="G427" s="5"/>
      <c r="H427" s="5"/>
    </row>
    <row r="428" spans="2:8" x14ac:dyDescent="0.3">
      <c r="B428" s="3"/>
      <c r="D428" s="4"/>
      <c r="E428" s="4"/>
      <c r="F428" s="5"/>
      <c r="G428" s="5"/>
      <c r="H428" s="5"/>
    </row>
    <row r="429" spans="2:8" x14ac:dyDescent="0.3">
      <c r="B429" s="3"/>
      <c r="D429" s="4"/>
      <c r="E429" s="4"/>
      <c r="F429" s="5"/>
      <c r="G429" s="5"/>
      <c r="H429" s="5"/>
    </row>
    <row r="430" spans="2:8" x14ac:dyDescent="0.3">
      <c r="B430" s="3"/>
      <c r="D430" s="4"/>
      <c r="E430" s="4"/>
      <c r="F430" s="5"/>
      <c r="G430" s="5"/>
      <c r="H430" s="5"/>
    </row>
    <row r="431" spans="2:8" x14ac:dyDescent="0.3">
      <c r="B431" s="3"/>
      <c r="D431" s="4"/>
      <c r="E431" s="4"/>
      <c r="F431" s="5"/>
      <c r="G431" s="5"/>
      <c r="H431" s="5"/>
    </row>
    <row r="432" spans="2:8" x14ac:dyDescent="0.3">
      <c r="B432" s="3"/>
      <c r="D432" s="4"/>
      <c r="E432" s="4"/>
      <c r="F432" s="5"/>
      <c r="G432" s="5"/>
      <c r="H432" s="5"/>
    </row>
    <row r="433" spans="2:8" x14ac:dyDescent="0.3">
      <c r="B433" s="3"/>
      <c r="D433" s="4"/>
      <c r="E433" s="4"/>
      <c r="F433" s="5"/>
      <c r="G433" s="5"/>
      <c r="H433" s="5"/>
    </row>
    <row r="434" spans="2:8" x14ac:dyDescent="0.3">
      <c r="B434" s="3"/>
      <c r="D434" s="4"/>
      <c r="E434" s="4"/>
      <c r="F434" s="5"/>
      <c r="G434" s="5"/>
      <c r="H434" s="5"/>
    </row>
    <row r="435" spans="2:8" x14ac:dyDescent="0.3">
      <c r="B435" s="3"/>
      <c r="D435" s="4"/>
      <c r="E435" s="4"/>
      <c r="F435" s="5"/>
      <c r="G435" s="5"/>
      <c r="H435" s="5"/>
    </row>
    <row r="436" spans="2:8" x14ac:dyDescent="0.3">
      <c r="B436" s="3"/>
      <c r="D436" s="4"/>
      <c r="E436" s="4"/>
      <c r="F436" s="5"/>
      <c r="G436" s="5"/>
      <c r="H436" s="5"/>
    </row>
    <row r="437" spans="2:8" x14ac:dyDescent="0.3">
      <c r="B437" s="3"/>
      <c r="D437" s="4"/>
      <c r="E437" s="4"/>
      <c r="F437" s="5"/>
      <c r="G437" s="5"/>
      <c r="H437" s="5"/>
    </row>
    <row r="438" spans="2:8" x14ac:dyDescent="0.3">
      <c r="B438" s="3"/>
      <c r="D438" s="4"/>
      <c r="E438" s="4"/>
      <c r="F438" s="5"/>
      <c r="G438" s="5"/>
      <c r="H438" s="5"/>
    </row>
    <row r="439" spans="2:8" x14ac:dyDescent="0.3">
      <c r="B439" s="3"/>
      <c r="D439" s="4"/>
      <c r="E439" s="4"/>
      <c r="F439" s="5"/>
      <c r="G439" s="5"/>
      <c r="H439" s="5"/>
    </row>
    <row r="440" spans="2:8" x14ac:dyDescent="0.3">
      <c r="B440" s="3"/>
      <c r="D440" s="4"/>
      <c r="E440" s="4"/>
      <c r="F440" s="5"/>
      <c r="G440" s="5"/>
      <c r="H440" s="5"/>
    </row>
    <row r="441" spans="2:8" x14ac:dyDescent="0.3">
      <c r="B441" s="3"/>
      <c r="D441" s="4"/>
      <c r="E441" s="4"/>
      <c r="F441" s="5"/>
      <c r="G441" s="5"/>
      <c r="H441" s="5"/>
    </row>
    <row r="442" spans="2:8" x14ac:dyDescent="0.3">
      <c r="B442" s="3"/>
      <c r="D442" s="4"/>
      <c r="E442" s="4"/>
      <c r="F442" s="5"/>
      <c r="G442" s="5"/>
      <c r="H442" s="5"/>
    </row>
    <row r="443" spans="2:8" x14ac:dyDescent="0.3">
      <c r="B443" s="3"/>
      <c r="D443" s="4"/>
      <c r="E443" s="4"/>
      <c r="F443" s="5"/>
      <c r="G443" s="5"/>
      <c r="H443" s="5"/>
    </row>
    <row r="444" spans="2:8" x14ac:dyDescent="0.3">
      <c r="B444" s="3"/>
      <c r="D444" s="4"/>
      <c r="E444" s="4"/>
      <c r="F444" s="5"/>
      <c r="G444" s="5"/>
      <c r="H444" s="5"/>
    </row>
    <row r="445" spans="2:8" x14ac:dyDescent="0.3">
      <c r="B445" s="3"/>
      <c r="D445" s="4"/>
      <c r="E445" s="4"/>
      <c r="F445" s="5"/>
      <c r="G445" s="5"/>
      <c r="H445" s="5"/>
    </row>
    <row r="446" spans="2:8" x14ac:dyDescent="0.3">
      <c r="B446" s="3"/>
      <c r="D446" s="4"/>
      <c r="E446" s="4"/>
      <c r="F446" s="5"/>
      <c r="G446" s="5"/>
      <c r="H446" s="5"/>
    </row>
    <row r="447" spans="2:8" x14ac:dyDescent="0.3">
      <c r="B447" s="3"/>
      <c r="D447" s="4"/>
      <c r="E447" s="4"/>
      <c r="F447" s="5"/>
      <c r="G447" s="5"/>
      <c r="H447" s="5"/>
    </row>
    <row r="448" spans="2:8" x14ac:dyDescent="0.3">
      <c r="B448" s="3"/>
      <c r="D448" s="4"/>
      <c r="E448" s="4"/>
      <c r="F448" s="5"/>
      <c r="G448" s="5"/>
      <c r="H448" s="5"/>
    </row>
    <row r="449" spans="2:8" x14ac:dyDescent="0.3">
      <c r="B449" s="3"/>
      <c r="D449" s="4"/>
      <c r="E449" s="4"/>
      <c r="F449" s="5"/>
      <c r="G449" s="5"/>
      <c r="H449" s="5"/>
    </row>
    <row r="450" spans="2:8" x14ac:dyDescent="0.3">
      <c r="B450" s="3"/>
      <c r="D450" s="4"/>
      <c r="E450" s="4"/>
      <c r="F450" s="5"/>
      <c r="G450" s="5"/>
      <c r="H450" s="5"/>
    </row>
    <row r="451" spans="2:8" x14ac:dyDescent="0.3">
      <c r="B451" s="3"/>
      <c r="D451" s="4"/>
      <c r="E451" s="4"/>
      <c r="F451" s="5"/>
      <c r="G451" s="5"/>
      <c r="H451" s="5"/>
    </row>
    <row r="452" spans="2:8" x14ac:dyDescent="0.3">
      <c r="B452" s="3"/>
      <c r="D452" s="4"/>
      <c r="E452" s="4"/>
      <c r="F452" s="5"/>
      <c r="G452" s="5"/>
      <c r="H452" s="5"/>
    </row>
    <row r="453" spans="2:8" x14ac:dyDescent="0.3">
      <c r="B453" s="3"/>
      <c r="D453" s="4"/>
      <c r="E453" s="4"/>
      <c r="F453" s="5"/>
      <c r="G453" s="5"/>
      <c r="H453" s="5"/>
    </row>
    <row r="454" spans="2:8" x14ac:dyDescent="0.3">
      <c r="B454" s="3"/>
      <c r="D454" s="4"/>
      <c r="E454" s="4"/>
      <c r="F454" s="5"/>
      <c r="G454" s="5"/>
      <c r="H454" s="5"/>
    </row>
    <row r="455" spans="2:8" x14ac:dyDescent="0.3">
      <c r="B455" s="3"/>
      <c r="D455" s="4"/>
      <c r="E455" s="4"/>
      <c r="F455" s="5"/>
      <c r="G455" s="5"/>
      <c r="H455" s="5"/>
    </row>
    <row r="456" spans="2:8" x14ac:dyDescent="0.3">
      <c r="B456" s="3"/>
      <c r="D456" s="4"/>
      <c r="E456" s="4"/>
      <c r="F456" s="5"/>
      <c r="G456" s="5"/>
      <c r="H456" s="5"/>
    </row>
    <row r="457" spans="2:8" x14ac:dyDescent="0.3">
      <c r="B457" s="3"/>
      <c r="D457" s="4"/>
      <c r="E457" s="4"/>
      <c r="F457" s="5"/>
      <c r="G457" s="5"/>
      <c r="H457" s="5"/>
    </row>
    <row r="458" spans="2:8" x14ac:dyDescent="0.3">
      <c r="B458" s="3"/>
      <c r="D458" s="4"/>
      <c r="E458" s="4"/>
      <c r="F458" s="5"/>
      <c r="G458" s="5"/>
      <c r="H458" s="5"/>
    </row>
    <row r="459" spans="2:8" x14ac:dyDescent="0.3">
      <c r="B459" s="3"/>
      <c r="D459" s="4"/>
      <c r="E459" s="4"/>
      <c r="F459" s="5"/>
      <c r="G459" s="5"/>
      <c r="H459" s="5"/>
    </row>
    <row r="460" spans="2:8" x14ac:dyDescent="0.3">
      <c r="B460" s="3"/>
      <c r="D460" s="4"/>
      <c r="E460" s="4"/>
      <c r="F460" s="5"/>
      <c r="G460" s="5"/>
      <c r="H460" s="5"/>
    </row>
    <row r="461" spans="2:8" x14ac:dyDescent="0.3">
      <c r="B461" s="3"/>
      <c r="D461" s="4"/>
      <c r="E461" s="4"/>
      <c r="F461" s="5"/>
      <c r="G461" s="5"/>
      <c r="H461" s="5"/>
    </row>
    <row r="462" spans="2:8" x14ac:dyDescent="0.3">
      <c r="B462" s="3"/>
      <c r="D462" s="4"/>
      <c r="E462" s="4"/>
      <c r="F462" s="5"/>
      <c r="G462" s="5"/>
      <c r="H462" s="5"/>
    </row>
    <row r="463" spans="2:8" x14ac:dyDescent="0.3">
      <c r="B463" s="3"/>
      <c r="D463" s="4"/>
      <c r="E463" s="4"/>
      <c r="F463" s="5"/>
      <c r="G463" s="5"/>
      <c r="H463" s="5"/>
    </row>
    <row r="464" spans="2:8" x14ac:dyDescent="0.3">
      <c r="B464" s="3"/>
      <c r="D464" s="4"/>
      <c r="E464" s="4"/>
      <c r="F464" s="5"/>
      <c r="G464" s="5"/>
      <c r="H464" s="5"/>
    </row>
    <row r="465" spans="2:8" x14ac:dyDescent="0.3">
      <c r="B465" s="3"/>
      <c r="D465" s="4"/>
      <c r="E465" s="4"/>
      <c r="F465" s="5"/>
      <c r="G465" s="5"/>
      <c r="H465" s="5"/>
    </row>
    <row r="466" spans="2:8" x14ac:dyDescent="0.3">
      <c r="B466" s="3"/>
      <c r="D466" s="4"/>
      <c r="E466" s="4"/>
      <c r="F466" s="5"/>
      <c r="G466" s="5"/>
      <c r="H466" s="5"/>
    </row>
    <row r="467" spans="2:8" x14ac:dyDescent="0.3">
      <c r="B467" s="3"/>
      <c r="D467" s="4"/>
      <c r="E467" s="4"/>
      <c r="F467" s="5"/>
      <c r="G467" s="5"/>
      <c r="H467" s="5"/>
    </row>
    <row r="468" spans="2:8" x14ac:dyDescent="0.3">
      <c r="B468" s="3"/>
      <c r="D468" s="4"/>
      <c r="E468" s="4"/>
      <c r="F468" s="5"/>
      <c r="G468" s="5"/>
      <c r="H468" s="5"/>
    </row>
    <row r="469" spans="2:8" x14ac:dyDescent="0.3">
      <c r="B469" s="3"/>
      <c r="D469" s="4"/>
      <c r="E469" s="4"/>
      <c r="F469" s="5"/>
      <c r="G469" s="5"/>
      <c r="H469" s="5"/>
    </row>
    <row r="470" spans="2:8" x14ac:dyDescent="0.3">
      <c r="B470" s="3"/>
      <c r="D470" s="4"/>
      <c r="E470" s="4"/>
      <c r="F470" s="5"/>
      <c r="G470" s="5"/>
      <c r="H470" s="5"/>
    </row>
    <row r="471" spans="2:8" x14ac:dyDescent="0.3">
      <c r="B471" s="3"/>
      <c r="D471" s="4"/>
      <c r="E471" s="4"/>
      <c r="F471" s="5"/>
      <c r="G471" s="5"/>
      <c r="H471" s="5"/>
    </row>
    <row r="472" spans="2:8" x14ac:dyDescent="0.3">
      <c r="B472" s="3"/>
      <c r="D472" s="4"/>
      <c r="E472" s="4"/>
      <c r="F472" s="5"/>
      <c r="G472" s="5"/>
      <c r="H472" s="5"/>
    </row>
    <row r="473" spans="2:8" x14ac:dyDescent="0.3">
      <c r="B473" s="3"/>
      <c r="D473" s="4"/>
      <c r="E473" s="4"/>
      <c r="F473" s="5"/>
      <c r="G473" s="5"/>
      <c r="H473" s="5"/>
    </row>
    <row r="474" spans="2:8" x14ac:dyDescent="0.3">
      <c r="B474" s="3"/>
      <c r="D474" s="4"/>
      <c r="E474" s="4"/>
      <c r="F474" s="5"/>
      <c r="G474" s="5"/>
      <c r="H474" s="5"/>
    </row>
    <row r="475" spans="2:8" x14ac:dyDescent="0.3">
      <c r="B475" s="3"/>
      <c r="D475" s="4"/>
      <c r="E475" s="4"/>
      <c r="F475" s="5"/>
      <c r="G475" s="5"/>
      <c r="H475" s="5"/>
    </row>
    <row r="476" spans="2:8" x14ac:dyDescent="0.3">
      <c r="B476" s="3"/>
      <c r="D476" s="4"/>
      <c r="E476" s="4"/>
      <c r="F476" s="5"/>
      <c r="G476" s="5"/>
      <c r="H476" s="5"/>
    </row>
    <row r="477" spans="2:8" x14ac:dyDescent="0.3">
      <c r="B477" s="3"/>
      <c r="D477" s="4"/>
      <c r="E477" s="4"/>
      <c r="F477" s="5"/>
      <c r="G477" s="5"/>
      <c r="H477" s="5"/>
    </row>
    <row r="478" spans="2:8" x14ac:dyDescent="0.3">
      <c r="B478" s="3"/>
      <c r="D478" s="4"/>
      <c r="E478" s="4"/>
      <c r="F478" s="5"/>
      <c r="G478" s="5"/>
      <c r="H478" s="5"/>
    </row>
    <row r="479" spans="2:8" x14ac:dyDescent="0.3">
      <c r="B479" s="3"/>
      <c r="D479" s="4"/>
      <c r="E479" s="4"/>
      <c r="F479" s="5"/>
      <c r="G479" s="5"/>
      <c r="H479" s="5"/>
    </row>
    <row r="480" spans="2:8" x14ac:dyDescent="0.3">
      <c r="B480" s="3"/>
      <c r="D480" s="4"/>
      <c r="E480" s="4"/>
      <c r="F480" s="5"/>
      <c r="G480" s="5"/>
      <c r="H480" s="5"/>
    </row>
    <row r="481" spans="2:8" x14ac:dyDescent="0.3">
      <c r="B481" s="3"/>
      <c r="D481" s="4"/>
      <c r="E481" s="4"/>
      <c r="F481" s="5"/>
      <c r="G481" s="5"/>
      <c r="H481" s="5"/>
    </row>
    <row r="482" spans="2:8" x14ac:dyDescent="0.3">
      <c r="B482" s="3"/>
      <c r="D482" s="4"/>
      <c r="E482" s="4"/>
      <c r="F482" s="5"/>
      <c r="G482" s="5"/>
      <c r="H482" s="5"/>
    </row>
    <row r="483" spans="2:8" x14ac:dyDescent="0.3">
      <c r="B483" s="3"/>
      <c r="D483" s="4"/>
      <c r="E483" s="4"/>
      <c r="F483" s="5"/>
      <c r="G483" s="5"/>
      <c r="H483" s="5"/>
    </row>
    <row r="484" spans="2:8" x14ac:dyDescent="0.3">
      <c r="B484" s="3"/>
      <c r="D484" s="4"/>
      <c r="E484" s="4"/>
      <c r="F484" s="5"/>
      <c r="G484" s="5"/>
      <c r="H484" s="5"/>
    </row>
    <row r="485" spans="2:8" x14ac:dyDescent="0.3">
      <c r="B485" s="3"/>
      <c r="D485" s="4"/>
      <c r="E485" s="4"/>
      <c r="F485" s="5"/>
      <c r="G485" s="5"/>
      <c r="H485" s="5"/>
    </row>
    <row r="486" spans="2:8" x14ac:dyDescent="0.3">
      <c r="B486" s="3"/>
      <c r="D486" s="4"/>
      <c r="E486" s="4"/>
      <c r="F486" s="5"/>
      <c r="G486" s="5"/>
      <c r="H486" s="5"/>
    </row>
    <row r="487" spans="2:8" x14ac:dyDescent="0.3">
      <c r="B487" s="3"/>
      <c r="D487" s="4"/>
      <c r="E487" s="4"/>
      <c r="F487" s="5"/>
      <c r="G487" s="5"/>
      <c r="H487" s="5"/>
    </row>
    <row r="488" spans="2:8" x14ac:dyDescent="0.3">
      <c r="B488" s="3"/>
      <c r="D488" s="4"/>
      <c r="E488" s="4"/>
      <c r="F488" s="5"/>
      <c r="G488" s="5"/>
      <c r="H488" s="5"/>
    </row>
    <row r="489" spans="2:8" x14ac:dyDescent="0.3">
      <c r="B489" s="3"/>
      <c r="D489" s="4"/>
      <c r="E489" s="4"/>
      <c r="F489" s="5"/>
      <c r="G489" s="5"/>
      <c r="H489" s="5"/>
    </row>
    <row r="490" spans="2:8" x14ac:dyDescent="0.3">
      <c r="B490" s="3"/>
      <c r="D490" s="4"/>
      <c r="E490" s="4"/>
      <c r="F490" s="5"/>
      <c r="G490" s="5"/>
      <c r="H490" s="5"/>
    </row>
    <row r="491" spans="2:8" x14ac:dyDescent="0.3">
      <c r="B491" s="3"/>
      <c r="D491" s="4"/>
      <c r="E491" s="4"/>
      <c r="F491" s="5"/>
      <c r="G491" s="5"/>
      <c r="H491" s="5"/>
    </row>
    <row r="492" spans="2:8" x14ac:dyDescent="0.3">
      <c r="B492" s="3"/>
      <c r="D492" s="4"/>
      <c r="E492" s="4"/>
      <c r="F492" s="5"/>
      <c r="G492" s="5"/>
      <c r="H492" s="5"/>
    </row>
    <row r="493" spans="2:8" x14ac:dyDescent="0.3">
      <c r="B493" s="3"/>
      <c r="D493" s="4"/>
      <c r="E493" s="4"/>
      <c r="F493" s="5"/>
      <c r="G493" s="5"/>
      <c r="H493" s="5"/>
    </row>
    <row r="494" spans="2:8" x14ac:dyDescent="0.3">
      <c r="B494" s="3"/>
      <c r="D494" s="4"/>
      <c r="E494" s="4"/>
      <c r="F494" s="5"/>
      <c r="G494" s="5"/>
      <c r="H494" s="5"/>
    </row>
    <row r="495" spans="2:8" x14ac:dyDescent="0.3">
      <c r="B495" s="3"/>
      <c r="D495" s="4"/>
      <c r="E495" s="4"/>
      <c r="F495" s="5"/>
      <c r="G495" s="5"/>
      <c r="H495" s="5"/>
    </row>
    <row r="496" spans="2:8" x14ac:dyDescent="0.3">
      <c r="B496" s="3"/>
      <c r="D496" s="4"/>
      <c r="E496" s="4"/>
      <c r="F496" s="5"/>
      <c r="G496" s="5"/>
      <c r="H496" s="5"/>
    </row>
    <row r="497" spans="2:8" x14ac:dyDescent="0.3">
      <c r="B497" s="3"/>
      <c r="D497" s="4"/>
      <c r="E497" s="4"/>
      <c r="F497" s="5"/>
      <c r="G497" s="5"/>
      <c r="H497" s="5"/>
    </row>
    <row r="498" spans="2:8" x14ac:dyDescent="0.3">
      <c r="B498" s="3"/>
      <c r="D498" s="4"/>
      <c r="E498" s="4"/>
      <c r="F498" s="5"/>
      <c r="G498" s="5"/>
      <c r="H498" s="5"/>
    </row>
    <row r="499" spans="2:8" x14ac:dyDescent="0.3">
      <c r="B499" s="3"/>
      <c r="D499" s="4"/>
      <c r="E499" s="4"/>
      <c r="F499" s="5"/>
      <c r="G499" s="5"/>
      <c r="H499" s="5"/>
    </row>
    <row r="500" spans="2:8" x14ac:dyDescent="0.3">
      <c r="B500" s="3"/>
      <c r="D500" s="4"/>
      <c r="E500" s="4"/>
      <c r="F500" s="5"/>
      <c r="G500" s="5"/>
      <c r="H500" s="5"/>
    </row>
    <row r="501" spans="2:8" x14ac:dyDescent="0.3">
      <c r="B501" s="3"/>
      <c r="D501" s="4"/>
      <c r="E501" s="4"/>
      <c r="F501" s="5"/>
      <c r="G501" s="5"/>
      <c r="H501" s="5"/>
    </row>
    <row r="502" spans="2:8" x14ac:dyDescent="0.3">
      <c r="B502" s="3"/>
      <c r="D502" s="4"/>
      <c r="E502" s="4"/>
      <c r="F502" s="5"/>
      <c r="G502" s="5"/>
      <c r="H502" s="5"/>
    </row>
    <row r="503" spans="2:8" x14ac:dyDescent="0.3">
      <c r="B503" s="3"/>
      <c r="D503" s="4"/>
      <c r="E503" s="4"/>
      <c r="F503" s="5"/>
      <c r="G503" s="5"/>
      <c r="H503" s="5"/>
    </row>
    <row r="504" spans="2:8" x14ac:dyDescent="0.3">
      <c r="B504" s="3"/>
      <c r="D504" s="4"/>
      <c r="E504" s="4"/>
      <c r="F504" s="5"/>
      <c r="G504" s="5"/>
      <c r="H504" s="5"/>
    </row>
    <row r="505" spans="2:8" x14ac:dyDescent="0.3">
      <c r="B505" s="3"/>
      <c r="D505" s="4"/>
      <c r="E505" s="4"/>
      <c r="F505" s="5"/>
      <c r="G505" s="5"/>
      <c r="H505" s="5"/>
    </row>
    <row r="506" spans="2:8" x14ac:dyDescent="0.3">
      <c r="B506" s="3"/>
      <c r="D506" s="4"/>
      <c r="E506" s="4"/>
      <c r="F506" s="5"/>
      <c r="G506" s="5"/>
      <c r="H506" s="5"/>
    </row>
    <row r="507" spans="2:8" x14ac:dyDescent="0.3">
      <c r="B507" s="3"/>
      <c r="D507" s="4"/>
      <c r="E507" s="4"/>
      <c r="F507" s="5"/>
      <c r="G507" s="5"/>
      <c r="H507" s="5"/>
    </row>
    <row r="508" spans="2:8" x14ac:dyDescent="0.3">
      <c r="B508" s="3"/>
      <c r="D508" s="4"/>
      <c r="E508" s="4"/>
      <c r="F508" s="5"/>
      <c r="G508" s="5"/>
      <c r="H508" s="5"/>
    </row>
    <row r="509" spans="2:8" x14ac:dyDescent="0.3">
      <c r="B509" s="3"/>
      <c r="D509" s="4"/>
      <c r="E509" s="4"/>
      <c r="F509" s="5"/>
      <c r="G509" s="5"/>
      <c r="H509" s="5"/>
    </row>
    <row r="510" spans="2:8" x14ac:dyDescent="0.3">
      <c r="B510" s="3"/>
      <c r="D510" s="4"/>
      <c r="E510" s="4"/>
      <c r="F510" s="5"/>
      <c r="G510" s="5"/>
      <c r="H510" s="5"/>
    </row>
    <row r="511" spans="2:8" x14ac:dyDescent="0.3">
      <c r="B511" s="3"/>
      <c r="D511" s="4"/>
      <c r="E511" s="4"/>
      <c r="F511" s="5"/>
      <c r="G511" s="5"/>
      <c r="H511" s="5"/>
    </row>
    <row r="512" spans="2:8" x14ac:dyDescent="0.3">
      <c r="B512" s="3"/>
      <c r="D512" s="4"/>
      <c r="E512" s="4"/>
      <c r="F512" s="5"/>
      <c r="G512" s="5"/>
      <c r="H512" s="5"/>
    </row>
    <row r="513" spans="2:8" x14ac:dyDescent="0.3">
      <c r="B513" s="3"/>
      <c r="D513" s="4"/>
      <c r="E513" s="4"/>
      <c r="F513" s="5"/>
      <c r="G513" s="5"/>
      <c r="H513" s="5"/>
    </row>
    <row r="514" spans="2:8" x14ac:dyDescent="0.3">
      <c r="B514" s="3"/>
      <c r="D514" s="4"/>
      <c r="E514" s="4"/>
      <c r="F514" s="5"/>
      <c r="G514" s="5"/>
      <c r="H514" s="5"/>
    </row>
    <row r="515" spans="2:8" x14ac:dyDescent="0.3">
      <c r="B515" s="3"/>
      <c r="D515" s="4"/>
      <c r="E515" s="4"/>
      <c r="F515" s="5"/>
      <c r="G515" s="5"/>
      <c r="H515" s="5"/>
    </row>
    <row r="516" spans="2:8" x14ac:dyDescent="0.3">
      <c r="B516" s="3"/>
      <c r="D516" s="4"/>
      <c r="E516" s="4"/>
      <c r="F516" s="5"/>
      <c r="G516" s="5"/>
      <c r="H516" s="5"/>
    </row>
    <row r="517" spans="2:8" x14ac:dyDescent="0.3">
      <c r="B517" s="3"/>
      <c r="D517" s="4"/>
      <c r="E517" s="4"/>
      <c r="F517" s="5"/>
      <c r="G517" s="5"/>
      <c r="H517" s="5"/>
    </row>
    <row r="518" spans="2:8" x14ac:dyDescent="0.3">
      <c r="B518" s="3"/>
      <c r="D518" s="4"/>
      <c r="E518" s="4"/>
      <c r="F518" s="5"/>
      <c r="G518" s="5"/>
      <c r="H518" s="5"/>
    </row>
    <row r="519" spans="2:8" x14ac:dyDescent="0.3">
      <c r="B519" s="3"/>
      <c r="D519" s="4"/>
      <c r="E519" s="4"/>
      <c r="F519" s="5"/>
      <c r="G519" s="5"/>
      <c r="H519" s="5"/>
    </row>
    <row r="520" spans="2:8" x14ac:dyDescent="0.3">
      <c r="B520" s="3"/>
      <c r="D520" s="4"/>
      <c r="E520" s="4"/>
      <c r="F520" s="5"/>
      <c r="G520" s="5"/>
      <c r="H520" s="5"/>
    </row>
    <row r="521" spans="2:8" x14ac:dyDescent="0.3">
      <c r="B521" s="3"/>
      <c r="D521" s="4"/>
      <c r="E521" s="4"/>
      <c r="F521" s="5"/>
      <c r="G521" s="5"/>
      <c r="H521" s="5"/>
    </row>
    <row r="522" spans="2:8" x14ac:dyDescent="0.3">
      <c r="B522" s="3"/>
      <c r="D522" s="4"/>
      <c r="E522" s="4"/>
      <c r="F522" s="5"/>
      <c r="G522" s="5"/>
      <c r="H522" s="5"/>
    </row>
    <row r="523" spans="2:8" x14ac:dyDescent="0.3">
      <c r="B523" s="3"/>
      <c r="D523" s="4"/>
      <c r="E523" s="4"/>
      <c r="F523" s="5"/>
      <c r="G523" s="5"/>
      <c r="H523" s="5"/>
    </row>
    <row r="524" spans="2:8" x14ac:dyDescent="0.3">
      <c r="B524" s="3"/>
      <c r="D524" s="4"/>
      <c r="E524" s="4"/>
      <c r="F524" s="5"/>
      <c r="G524" s="5"/>
      <c r="H524" s="5"/>
    </row>
    <row r="525" spans="2:8" x14ac:dyDescent="0.3">
      <c r="B525" s="3"/>
      <c r="D525" s="4"/>
      <c r="E525" s="4"/>
      <c r="F525" s="5"/>
      <c r="G525" s="5"/>
      <c r="H525" s="5"/>
    </row>
    <row r="526" spans="2:8" x14ac:dyDescent="0.3">
      <c r="B526" s="3"/>
      <c r="D526" s="4"/>
      <c r="E526" s="4"/>
      <c r="F526" s="5"/>
      <c r="G526" s="5"/>
      <c r="H526" s="5"/>
    </row>
    <row r="527" spans="2:8" x14ac:dyDescent="0.3">
      <c r="B527" s="3"/>
      <c r="D527" s="4"/>
      <c r="E527" s="4"/>
      <c r="F527" s="5"/>
      <c r="G527" s="5"/>
      <c r="H527" s="5"/>
    </row>
    <row r="528" spans="2:8" x14ac:dyDescent="0.3">
      <c r="B528" s="3"/>
      <c r="D528" s="4"/>
      <c r="E528" s="4"/>
      <c r="F528" s="5"/>
      <c r="G528" s="5"/>
      <c r="H528" s="5"/>
    </row>
    <row r="529" spans="2:8" x14ac:dyDescent="0.3">
      <c r="B529" s="3"/>
      <c r="D529" s="4"/>
      <c r="E529" s="4"/>
      <c r="F529" s="5"/>
      <c r="G529" s="5"/>
      <c r="H529" s="5"/>
    </row>
    <row r="530" spans="2:8" x14ac:dyDescent="0.3">
      <c r="B530" s="3"/>
      <c r="D530" s="4"/>
      <c r="E530" s="4"/>
      <c r="F530" s="5"/>
      <c r="G530" s="5"/>
      <c r="H530" s="5"/>
    </row>
    <row r="531" spans="2:8" x14ac:dyDescent="0.3">
      <c r="B531" s="3"/>
      <c r="D531" s="4"/>
      <c r="E531" s="4"/>
      <c r="F531" s="5"/>
      <c r="G531" s="5"/>
      <c r="H531" s="5"/>
    </row>
    <row r="532" spans="2:8" x14ac:dyDescent="0.3">
      <c r="B532" s="3"/>
      <c r="D532" s="4"/>
      <c r="E532" s="4"/>
      <c r="F532" s="5"/>
      <c r="G532" s="5"/>
      <c r="H532" s="5"/>
    </row>
    <row r="533" spans="2:8" x14ac:dyDescent="0.3">
      <c r="B533" s="3"/>
      <c r="D533" s="4"/>
      <c r="E533" s="4"/>
      <c r="F533" s="5"/>
      <c r="G533" s="5"/>
      <c r="H533" s="5"/>
    </row>
    <row r="534" spans="2:8" x14ac:dyDescent="0.3">
      <c r="B534" s="3"/>
      <c r="D534" s="4"/>
      <c r="E534" s="4"/>
      <c r="F534" s="5"/>
      <c r="G534" s="5"/>
      <c r="H534" s="5"/>
    </row>
    <row r="535" spans="2:8" x14ac:dyDescent="0.3">
      <c r="B535" s="3"/>
      <c r="D535" s="4"/>
      <c r="E535" s="4"/>
      <c r="F535" s="5"/>
      <c r="G535" s="5"/>
      <c r="H535" s="5"/>
    </row>
    <row r="536" spans="2:8" x14ac:dyDescent="0.3">
      <c r="B536" s="3"/>
      <c r="D536" s="4"/>
      <c r="E536" s="4"/>
      <c r="F536" s="5"/>
      <c r="G536" s="5"/>
      <c r="H536" s="5"/>
    </row>
    <row r="537" spans="2:8" x14ac:dyDescent="0.3">
      <c r="B537" s="3"/>
      <c r="D537" s="4"/>
      <c r="E537" s="4"/>
      <c r="F537" s="5"/>
      <c r="G537" s="5"/>
      <c r="H537" s="5"/>
    </row>
    <row r="538" spans="2:8" x14ac:dyDescent="0.3">
      <c r="B538" s="3"/>
      <c r="D538" s="4"/>
      <c r="E538" s="4"/>
      <c r="F538" s="5"/>
      <c r="G538" s="5"/>
      <c r="H538" s="5"/>
    </row>
    <row r="539" spans="2:8" x14ac:dyDescent="0.3">
      <c r="B539" s="3"/>
      <c r="D539" s="4"/>
      <c r="E539" s="4"/>
      <c r="F539" s="5"/>
      <c r="G539" s="5"/>
      <c r="H539" s="5"/>
    </row>
    <row r="540" spans="2:8" x14ac:dyDescent="0.3">
      <c r="B540" s="3"/>
      <c r="D540" s="4"/>
      <c r="E540" s="4"/>
      <c r="F540" s="5"/>
      <c r="G540" s="5"/>
      <c r="H540" s="5"/>
    </row>
    <row r="541" spans="2:8" x14ac:dyDescent="0.3">
      <c r="B541" s="3"/>
      <c r="D541" s="4"/>
      <c r="E541" s="4"/>
      <c r="F541" s="5"/>
      <c r="G541" s="5"/>
      <c r="H541" s="5"/>
    </row>
    <row r="542" spans="2:8" x14ac:dyDescent="0.3">
      <c r="B542" s="3"/>
      <c r="D542" s="4"/>
      <c r="E542" s="4"/>
      <c r="F542" s="5"/>
      <c r="G542" s="5"/>
      <c r="H542" s="5"/>
    </row>
    <row r="543" spans="2:8" x14ac:dyDescent="0.3">
      <c r="B543" s="3"/>
      <c r="D543" s="4"/>
      <c r="E543" s="4"/>
      <c r="F543" s="5"/>
      <c r="G543" s="5"/>
      <c r="H543" s="5"/>
    </row>
    <row r="544" spans="2:8" x14ac:dyDescent="0.3">
      <c r="B544" s="3"/>
      <c r="D544" s="4"/>
      <c r="E544" s="4"/>
      <c r="F544" s="5"/>
      <c r="G544" s="5"/>
      <c r="H544" s="5"/>
    </row>
    <row r="545" spans="2:8" x14ac:dyDescent="0.3">
      <c r="B545" s="3"/>
      <c r="D545" s="4"/>
      <c r="E545" s="4"/>
      <c r="F545" s="5"/>
      <c r="G545" s="5"/>
      <c r="H545" s="5"/>
    </row>
    <row r="546" spans="2:8" x14ac:dyDescent="0.3">
      <c r="B546" s="3"/>
      <c r="D546" s="4"/>
      <c r="E546" s="4"/>
      <c r="F546" s="5"/>
      <c r="G546" s="5"/>
      <c r="H546" s="5"/>
    </row>
    <row r="547" spans="2:8" x14ac:dyDescent="0.3">
      <c r="B547" s="3"/>
      <c r="D547" s="4"/>
      <c r="E547" s="4"/>
      <c r="F547" s="5"/>
      <c r="G547" s="5"/>
      <c r="H547" s="5"/>
    </row>
    <row r="548" spans="2:8" x14ac:dyDescent="0.3">
      <c r="B548" s="3"/>
      <c r="D548" s="4"/>
      <c r="E548" s="4"/>
      <c r="F548" s="5"/>
      <c r="G548" s="5"/>
      <c r="H548" s="5"/>
    </row>
    <row r="549" spans="2:8" x14ac:dyDescent="0.3">
      <c r="B549" s="3"/>
      <c r="D549" s="4"/>
      <c r="E549" s="4"/>
      <c r="F549" s="5"/>
      <c r="G549" s="5"/>
      <c r="H549" s="5"/>
    </row>
    <row r="550" spans="2:8" x14ac:dyDescent="0.3">
      <c r="B550" s="3"/>
      <c r="D550" s="4"/>
      <c r="E550" s="4"/>
      <c r="F550" s="5"/>
      <c r="G550" s="5"/>
      <c r="H550" s="5"/>
    </row>
    <row r="551" spans="2:8" x14ac:dyDescent="0.3">
      <c r="B551" s="3"/>
      <c r="D551" s="4"/>
      <c r="E551" s="4"/>
      <c r="F551" s="5"/>
      <c r="G551" s="5"/>
      <c r="H551" s="5"/>
    </row>
    <row r="552" spans="2:8" x14ac:dyDescent="0.3">
      <c r="B552" s="3"/>
      <c r="D552" s="4"/>
      <c r="E552" s="4"/>
      <c r="F552" s="5"/>
      <c r="G552" s="5"/>
      <c r="H552" s="5"/>
    </row>
    <row r="553" spans="2:8" x14ac:dyDescent="0.3">
      <c r="B553" s="3"/>
      <c r="D553" s="4"/>
      <c r="E553" s="4"/>
      <c r="F553" s="5"/>
      <c r="G553" s="5"/>
      <c r="H553" s="5"/>
    </row>
    <row r="554" spans="2:8" x14ac:dyDescent="0.3">
      <c r="B554" s="3"/>
      <c r="D554" s="4"/>
      <c r="E554" s="4"/>
      <c r="F554" s="5"/>
      <c r="G554" s="5"/>
      <c r="H554" s="5"/>
    </row>
    <row r="555" spans="2:8" x14ac:dyDescent="0.3">
      <c r="B555" s="3"/>
      <c r="D555" s="4"/>
      <c r="E555" s="4"/>
      <c r="F555" s="5"/>
      <c r="G555" s="5"/>
      <c r="H555" s="5"/>
    </row>
    <row r="556" spans="2:8" x14ac:dyDescent="0.3">
      <c r="B556" s="3"/>
      <c r="D556" s="4"/>
      <c r="E556" s="4"/>
      <c r="F556" s="5"/>
      <c r="G556" s="5"/>
      <c r="H556" s="5"/>
    </row>
    <row r="557" spans="2:8" x14ac:dyDescent="0.3">
      <c r="B557" s="3"/>
      <c r="D557" s="4"/>
      <c r="E557" s="4"/>
      <c r="F557" s="5"/>
      <c r="G557" s="5"/>
      <c r="H557" s="5"/>
    </row>
    <row r="558" spans="2:8" x14ac:dyDescent="0.3">
      <c r="B558" s="3"/>
      <c r="D558" s="4"/>
      <c r="E558" s="4"/>
      <c r="F558" s="5"/>
      <c r="G558" s="5"/>
      <c r="H558" s="5"/>
    </row>
    <row r="559" spans="2:8" x14ac:dyDescent="0.3">
      <c r="B559" s="3"/>
      <c r="D559" s="4"/>
      <c r="E559" s="4"/>
      <c r="F559" s="5"/>
      <c r="G559" s="5"/>
      <c r="H559" s="5"/>
    </row>
    <row r="560" spans="2:8" x14ac:dyDescent="0.3">
      <c r="B560" s="3"/>
      <c r="D560" s="4"/>
      <c r="E560" s="4"/>
      <c r="F560" s="5"/>
      <c r="G560" s="5"/>
      <c r="H560" s="5"/>
    </row>
    <row r="561" spans="2:8" x14ac:dyDescent="0.3">
      <c r="B561" s="3"/>
      <c r="D561" s="4"/>
      <c r="E561" s="4"/>
      <c r="F561" s="5"/>
      <c r="G561" s="5"/>
      <c r="H561" s="5"/>
    </row>
    <row r="562" spans="2:8" x14ac:dyDescent="0.3">
      <c r="B562" s="3"/>
      <c r="D562" s="4"/>
      <c r="E562" s="4"/>
      <c r="F562" s="5"/>
      <c r="G562" s="5"/>
      <c r="H562" s="5"/>
    </row>
    <row r="563" spans="2:8" x14ac:dyDescent="0.3">
      <c r="B563" s="3"/>
      <c r="D563" s="4"/>
      <c r="E563" s="4"/>
      <c r="F563" s="5"/>
      <c r="G563" s="5"/>
      <c r="H563" s="5"/>
    </row>
    <row r="564" spans="2:8" x14ac:dyDescent="0.3">
      <c r="B564" s="3"/>
      <c r="D564" s="4"/>
      <c r="E564" s="4"/>
      <c r="F564" s="5"/>
      <c r="G564" s="5"/>
      <c r="H564" s="5"/>
    </row>
    <row r="565" spans="2:8" x14ac:dyDescent="0.3">
      <c r="B565" s="3"/>
      <c r="D565" s="4"/>
      <c r="E565" s="4"/>
      <c r="F565" s="5"/>
      <c r="G565" s="5"/>
      <c r="H565" s="5"/>
    </row>
    <row r="566" spans="2:8" x14ac:dyDescent="0.3">
      <c r="B566" s="3"/>
      <c r="D566" s="4"/>
      <c r="E566" s="4"/>
      <c r="F566" s="5"/>
      <c r="G566" s="5"/>
      <c r="H566" s="5"/>
    </row>
    <row r="567" spans="2:8" x14ac:dyDescent="0.3">
      <c r="B567" s="3"/>
      <c r="D567" s="4"/>
      <c r="E567" s="4"/>
      <c r="F567" s="5"/>
      <c r="G567" s="5"/>
      <c r="H567" s="5"/>
    </row>
    <row r="568" spans="2:8" x14ac:dyDescent="0.3">
      <c r="B568" s="3"/>
      <c r="D568" s="4"/>
      <c r="E568" s="4"/>
      <c r="F568" s="5"/>
      <c r="G568" s="5"/>
      <c r="H568" s="5"/>
    </row>
    <row r="569" spans="2:8" x14ac:dyDescent="0.3">
      <c r="B569" s="3"/>
      <c r="D569" s="4"/>
      <c r="E569" s="4"/>
      <c r="F569" s="5"/>
      <c r="G569" s="5"/>
      <c r="H569" s="5"/>
    </row>
    <row r="570" spans="2:8" x14ac:dyDescent="0.3">
      <c r="B570" s="3"/>
      <c r="D570" s="4"/>
      <c r="E570" s="4"/>
      <c r="F570" s="5"/>
      <c r="G570" s="5"/>
      <c r="H570" s="5"/>
    </row>
    <row r="571" spans="2:8" x14ac:dyDescent="0.3">
      <c r="B571" s="3"/>
      <c r="D571" s="4"/>
      <c r="E571" s="4"/>
      <c r="F571" s="5"/>
      <c r="G571" s="5"/>
      <c r="H571" s="5"/>
    </row>
    <row r="572" spans="2:8" x14ac:dyDescent="0.3">
      <c r="B572" s="3"/>
      <c r="D572" s="4"/>
      <c r="E572" s="4"/>
      <c r="F572" s="5"/>
      <c r="G572" s="5"/>
      <c r="H572" s="5"/>
    </row>
    <row r="573" spans="2:8" x14ac:dyDescent="0.3">
      <c r="B573" s="3"/>
      <c r="D573" s="4"/>
      <c r="E573" s="4"/>
      <c r="F573" s="5"/>
      <c r="G573" s="5"/>
      <c r="H573" s="5"/>
    </row>
    <row r="574" spans="2:8" x14ac:dyDescent="0.3">
      <c r="B574" s="3"/>
      <c r="D574" s="4"/>
      <c r="E574" s="4"/>
      <c r="F574" s="5"/>
      <c r="G574" s="5"/>
      <c r="H574" s="5"/>
    </row>
    <row r="575" spans="2:8" x14ac:dyDescent="0.3">
      <c r="B575" s="3"/>
      <c r="D575" s="4"/>
      <c r="E575" s="4"/>
      <c r="F575" s="5"/>
      <c r="G575" s="5"/>
      <c r="H575" s="5"/>
    </row>
    <row r="576" spans="2:8" x14ac:dyDescent="0.3">
      <c r="B576" s="3"/>
      <c r="D576" s="4"/>
      <c r="E576" s="4"/>
      <c r="F576" s="5"/>
      <c r="G576" s="5"/>
      <c r="H576" s="5"/>
    </row>
    <row r="577" spans="2:8" x14ac:dyDescent="0.3">
      <c r="B577" s="3"/>
      <c r="D577" s="4"/>
      <c r="E577" s="4"/>
      <c r="F577" s="5"/>
      <c r="G577" s="5"/>
      <c r="H577" s="5"/>
    </row>
    <row r="578" spans="2:8" x14ac:dyDescent="0.3">
      <c r="B578" s="3"/>
      <c r="D578" s="4"/>
      <c r="E578" s="4"/>
      <c r="F578" s="5"/>
      <c r="G578" s="5"/>
      <c r="H578" s="5"/>
    </row>
    <row r="579" spans="2:8" x14ac:dyDescent="0.3">
      <c r="B579" s="3"/>
      <c r="D579" s="4"/>
      <c r="E579" s="4"/>
      <c r="F579" s="5"/>
      <c r="G579" s="5"/>
      <c r="H579" s="5"/>
    </row>
    <row r="580" spans="2:8" x14ac:dyDescent="0.3">
      <c r="B580" s="3"/>
      <c r="D580" s="4"/>
      <c r="E580" s="4"/>
      <c r="F580" s="5"/>
      <c r="G580" s="5"/>
      <c r="H580" s="5"/>
    </row>
    <row r="581" spans="2:8" x14ac:dyDescent="0.3">
      <c r="B581" s="3"/>
      <c r="D581" s="4"/>
      <c r="E581" s="4"/>
      <c r="F581" s="5"/>
      <c r="G581" s="5"/>
      <c r="H581" s="5"/>
    </row>
    <row r="582" spans="2:8" x14ac:dyDescent="0.3">
      <c r="B582" s="3"/>
      <c r="D582" s="4"/>
      <c r="E582" s="4"/>
      <c r="F582" s="5"/>
      <c r="G582" s="5"/>
      <c r="H582" s="5"/>
    </row>
    <row r="583" spans="2:8" x14ac:dyDescent="0.3">
      <c r="B583" s="3"/>
      <c r="D583" s="4"/>
      <c r="E583" s="4"/>
      <c r="F583" s="5"/>
      <c r="G583" s="5"/>
      <c r="H583" s="5"/>
    </row>
    <row r="584" spans="2:8" x14ac:dyDescent="0.3">
      <c r="B584" s="3"/>
      <c r="D584" s="4"/>
      <c r="E584" s="4"/>
      <c r="F584" s="5"/>
      <c r="G584" s="5"/>
      <c r="H584" s="5"/>
    </row>
    <row r="585" spans="2:8" x14ac:dyDescent="0.3">
      <c r="B585" s="3"/>
      <c r="D585" s="4"/>
      <c r="E585" s="4"/>
      <c r="F585" s="5"/>
      <c r="G585" s="5"/>
      <c r="H585" s="5"/>
    </row>
    <row r="586" spans="2:8" x14ac:dyDescent="0.3">
      <c r="B586" s="3"/>
      <c r="D586" s="4"/>
      <c r="E586" s="4"/>
      <c r="F586" s="5"/>
      <c r="G586" s="5"/>
      <c r="H586" s="5"/>
    </row>
    <row r="587" spans="2:8" x14ac:dyDescent="0.3">
      <c r="B587" s="3"/>
      <c r="D587" s="4"/>
      <c r="E587" s="4"/>
      <c r="F587" s="5"/>
      <c r="G587" s="5"/>
      <c r="H587" s="5"/>
    </row>
    <row r="588" spans="2:8" x14ac:dyDescent="0.3">
      <c r="B588" s="3"/>
      <c r="D588" s="4"/>
      <c r="E588" s="4"/>
      <c r="F588" s="5"/>
      <c r="G588" s="5"/>
      <c r="H588" s="5"/>
    </row>
    <row r="589" spans="2:8" x14ac:dyDescent="0.3">
      <c r="B589" s="3"/>
      <c r="D589" s="4"/>
      <c r="E589" s="4"/>
      <c r="F589" s="5"/>
      <c r="G589" s="5"/>
      <c r="H589" s="5"/>
    </row>
    <row r="590" spans="2:8" x14ac:dyDescent="0.3">
      <c r="B590" s="3"/>
      <c r="D590" s="4"/>
      <c r="E590" s="4"/>
      <c r="F590" s="5"/>
      <c r="G590" s="5"/>
      <c r="H590" s="5"/>
    </row>
    <row r="591" spans="2:8" x14ac:dyDescent="0.3">
      <c r="B591" s="3"/>
      <c r="D591" s="4"/>
      <c r="E591" s="4"/>
      <c r="F591" s="5"/>
      <c r="G591" s="5"/>
      <c r="H591" s="5"/>
    </row>
    <row r="592" spans="2:8" x14ac:dyDescent="0.3">
      <c r="B592" s="3"/>
      <c r="D592" s="4"/>
      <c r="E592" s="4"/>
      <c r="F592" s="5"/>
      <c r="G592" s="5"/>
      <c r="H592" s="5"/>
    </row>
    <row r="593" spans="2:8" x14ac:dyDescent="0.3">
      <c r="B593" s="3"/>
      <c r="D593" s="4"/>
      <c r="E593" s="4"/>
      <c r="F593" s="5"/>
      <c r="G593" s="5"/>
      <c r="H593" s="5"/>
    </row>
    <row r="594" spans="2:8" x14ac:dyDescent="0.3">
      <c r="B594" s="3"/>
      <c r="D594" s="4"/>
      <c r="E594" s="4"/>
      <c r="F594" s="5"/>
      <c r="G594" s="5"/>
      <c r="H594" s="5"/>
    </row>
    <row r="595" spans="2:8" x14ac:dyDescent="0.3">
      <c r="B595" s="3"/>
      <c r="D595" s="4"/>
      <c r="E595" s="4"/>
      <c r="F595" s="5"/>
      <c r="G595" s="5"/>
      <c r="H595" s="5"/>
    </row>
    <row r="596" spans="2:8" x14ac:dyDescent="0.3">
      <c r="B596" s="3"/>
      <c r="D596" s="4"/>
      <c r="E596" s="4"/>
      <c r="F596" s="5"/>
      <c r="G596" s="5"/>
      <c r="H596" s="5"/>
    </row>
    <row r="597" spans="2:8" x14ac:dyDescent="0.3">
      <c r="B597" s="3"/>
      <c r="D597" s="4"/>
      <c r="E597" s="4"/>
      <c r="F597" s="5"/>
      <c r="G597" s="5"/>
      <c r="H597" s="5"/>
    </row>
    <row r="598" spans="2:8" x14ac:dyDescent="0.3">
      <c r="B598" s="3"/>
      <c r="D598" s="4"/>
      <c r="E598" s="4"/>
      <c r="F598" s="5"/>
      <c r="G598" s="5"/>
      <c r="H598" s="5"/>
    </row>
    <row r="599" spans="2:8" x14ac:dyDescent="0.3">
      <c r="B599" s="3"/>
      <c r="D599" s="4"/>
      <c r="E599" s="4"/>
      <c r="F599" s="5"/>
      <c r="G599" s="5"/>
      <c r="H599" s="5"/>
    </row>
    <row r="600" spans="2:8" x14ac:dyDescent="0.3">
      <c r="B600" s="3"/>
      <c r="D600" s="4"/>
      <c r="E600" s="4"/>
      <c r="F600" s="5"/>
      <c r="G600" s="5"/>
      <c r="H600" s="5"/>
    </row>
    <row r="601" spans="2:8" x14ac:dyDescent="0.3">
      <c r="B601" s="3"/>
      <c r="D601" s="4"/>
      <c r="E601" s="4"/>
      <c r="F601" s="5"/>
      <c r="G601" s="5"/>
      <c r="H601" s="5"/>
    </row>
    <row r="602" spans="2:8" x14ac:dyDescent="0.3">
      <c r="B602" s="3"/>
      <c r="D602" s="4"/>
      <c r="E602" s="4"/>
      <c r="F602" s="5"/>
      <c r="G602" s="5"/>
      <c r="H602" s="5"/>
    </row>
    <row r="603" spans="2:8" x14ac:dyDescent="0.3">
      <c r="B603" s="3"/>
      <c r="D603" s="4"/>
      <c r="E603" s="4"/>
      <c r="F603" s="5"/>
      <c r="G603" s="5"/>
      <c r="H603" s="5"/>
    </row>
    <row r="604" spans="2:8" x14ac:dyDescent="0.3">
      <c r="B604" s="3"/>
      <c r="D604" s="4"/>
      <c r="E604" s="4"/>
      <c r="F604" s="5"/>
      <c r="G604" s="5"/>
      <c r="H604" s="5"/>
    </row>
    <row r="605" spans="2:8" x14ac:dyDescent="0.3">
      <c r="B605" s="3"/>
      <c r="D605" s="4"/>
      <c r="E605" s="4"/>
      <c r="F605" s="5"/>
      <c r="G605" s="5"/>
      <c r="H605" s="5"/>
    </row>
    <row r="606" spans="2:8" x14ac:dyDescent="0.3">
      <c r="B606" s="3"/>
      <c r="D606" s="4"/>
      <c r="E606" s="4"/>
      <c r="F606" s="5"/>
      <c r="G606" s="5"/>
      <c r="H606" s="5"/>
    </row>
    <row r="607" spans="2:8" x14ac:dyDescent="0.3">
      <c r="B607" s="3"/>
      <c r="D607" s="4"/>
      <c r="E607" s="4"/>
      <c r="F607" s="5"/>
      <c r="G607" s="5"/>
      <c r="H607" s="5"/>
    </row>
    <row r="608" spans="2:8" x14ac:dyDescent="0.3">
      <c r="B608" s="3"/>
      <c r="D608" s="4"/>
      <c r="E608" s="4"/>
      <c r="F608" s="5"/>
      <c r="G608" s="5"/>
      <c r="H608" s="5"/>
    </row>
    <row r="609" spans="2:8" x14ac:dyDescent="0.3">
      <c r="B609" s="3"/>
      <c r="D609" s="4"/>
      <c r="E609" s="4"/>
      <c r="F609" s="5"/>
      <c r="G609" s="5"/>
      <c r="H609" s="5"/>
    </row>
    <row r="610" spans="2:8" x14ac:dyDescent="0.3">
      <c r="B610" s="3"/>
      <c r="D610" s="4"/>
      <c r="E610" s="4"/>
      <c r="F610" s="5"/>
      <c r="G610" s="5"/>
      <c r="H610" s="5"/>
    </row>
    <row r="611" spans="2:8" x14ac:dyDescent="0.3">
      <c r="B611" s="3"/>
      <c r="D611" s="4"/>
      <c r="E611" s="4"/>
      <c r="F611" s="5"/>
      <c r="G611" s="5"/>
      <c r="H611" s="5"/>
    </row>
    <row r="612" spans="2:8" x14ac:dyDescent="0.3">
      <c r="B612" s="3"/>
      <c r="D612" s="4"/>
      <c r="E612" s="4"/>
      <c r="F612" s="5"/>
      <c r="G612" s="5"/>
      <c r="H612" s="5"/>
    </row>
    <row r="613" spans="2:8" x14ac:dyDescent="0.3">
      <c r="B613" s="3"/>
      <c r="D613" s="4"/>
      <c r="E613" s="4"/>
      <c r="F613" s="5"/>
      <c r="G613" s="5"/>
      <c r="H613" s="5"/>
    </row>
    <row r="614" spans="2:8" x14ac:dyDescent="0.3">
      <c r="B614" s="3"/>
      <c r="D614" s="4"/>
      <c r="E614" s="4"/>
      <c r="F614" s="5"/>
      <c r="G614" s="5"/>
      <c r="H614" s="5"/>
    </row>
    <row r="615" spans="2:8" x14ac:dyDescent="0.3">
      <c r="B615" s="3"/>
      <c r="D615" s="4"/>
      <c r="E615" s="4"/>
      <c r="F615" s="5"/>
      <c r="G615" s="5"/>
      <c r="H615" s="5"/>
    </row>
    <row r="616" spans="2:8" x14ac:dyDescent="0.3">
      <c r="B616" s="3"/>
      <c r="D616" s="4"/>
      <c r="E616" s="4"/>
      <c r="F616" s="5"/>
      <c r="G616" s="5"/>
      <c r="H616" s="5"/>
    </row>
    <row r="617" spans="2:8" x14ac:dyDescent="0.3">
      <c r="B617" s="3"/>
      <c r="D617" s="4"/>
      <c r="E617" s="4"/>
      <c r="F617" s="5"/>
      <c r="G617" s="5"/>
      <c r="H617" s="5"/>
    </row>
    <row r="618" spans="2:8" x14ac:dyDescent="0.3">
      <c r="B618" s="3"/>
      <c r="D618" s="4"/>
      <c r="E618" s="4"/>
      <c r="F618" s="5"/>
      <c r="G618" s="5"/>
      <c r="H618" s="5"/>
    </row>
    <row r="619" spans="2:8" x14ac:dyDescent="0.3">
      <c r="B619" s="3"/>
      <c r="D619" s="4"/>
      <c r="E619" s="4"/>
      <c r="F619" s="5"/>
      <c r="G619" s="5"/>
      <c r="H619" s="5"/>
    </row>
    <row r="620" spans="2:8" x14ac:dyDescent="0.3">
      <c r="B620" s="3"/>
      <c r="D620" s="4"/>
      <c r="E620" s="4"/>
      <c r="F620" s="5"/>
      <c r="G620" s="5"/>
      <c r="H620" s="5"/>
    </row>
    <row r="621" spans="2:8" x14ac:dyDescent="0.3">
      <c r="B621" s="3"/>
      <c r="D621" s="4"/>
      <c r="E621" s="4"/>
      <c r="F621" s="5"/>
      <c r="G621" s="5"/>
      <c r="H621" s="5"/>
    </row>
    <row r="622" spans="2:8" x14ac:dyDescent="0.3">
      <c r="B622" s="3"/>
      <c r="D622" s="4"/>
      <c r="E622" s="4"/>
      <c r="F622" s="5"/>
      <c r="G622" s="5"/>
      <c r="H622" s="5"/>
    </row>
    <row r="623" spans="2:8" x14ac:dyDescent="0.3">
      <c r="B623" s="3"/>
      <c r="D623" s="4"/>
      <c r="E623" s="4"/>
      <c r="F623" s="5"/>
      <c r="G623" s="5"/>
      <c r="H623" s="5"/>
    </row>
    <row r="624" spans="2:8" x14ac:dyDescent="0.3">
      <c r="B624" s="3"/>
      <c r="D624" s="4"/>
      <c r="E624" s="4"/>
      <c r="F624" s="5"/>
      <c r="G624" s="5"/>
      <c r="H624" s="5"/>
    </row>
    <row r="625" spans="2:8" x14ac:dyDescent="0.3">
      <c r="B625" s="3"/>
      <c r="D625" s="4"/>
      <c r="E625" s="4"/>
      <c r="F625" s="5"/>
      <c r="G625" s="5"/>
      <c r="H625" s="5"/>
    </row>
    <row r="626" spans="2:8" x14ac:dyDescent="0.3">
      <c r="B626" s="3"/>
      <c r="D626" s="4"/>
      <c r="E626" s="4"/>
      <c r="F626" s="5"/>
      <c r="G626" s="5"/>
      <c r="H626" s="5"/>
    </row>
    <row r="627" spans="2:8" x14ac:dyDescent="0.3">
      <c r="B627" s="3"/>
      <c r="D627" s="4"/>
      <c r="E627" s="4"/>
      <c r="F627" s="5"/>
      <c r="G627" s="5"/>
      <c r="H627" s="5"/>
    </row>
    <row r="628" spans="2:8" x14ac:dyDescent="0.3">
      <c r="B628" s="3"/>
      <c r="D628" s="4"/>
      <c r="E628" s="4"/>
      <c r="F628" s="5"/>
      <c r="G628" s="5"/>
      <c r="H628" s="5"/>
    </row>
    <row r="629" spans="2:8" x14ac:dyDescent="0.3">
      <c r="B629" s="3"/>
      <c r="D629" s="4"/>
      <c r="E629" s="4"/>
      <c r="F629" s="5"/>
      <c r="G629" s="5"/>
      <c r="H629" s="5"/>
    </row>
    <row r="630" spans="2:8" x14ac:dyDescent="0.3">
      <c r="B630" s="3"/>
      <c r="D630" s="4"/>
      <c r="E630" s="4"/>
      <c r="F630" s="5"/>
      <c r="G630" s="5"/>
      <c r="H630" s="5"/>
    </row>
    <row r="631" spans="2:8" x14ac:dyDescent="0.3">
      <c r="B631" s="3"/>
      <c r="D631" s="4"/>
      <c r="E631" s="4"/>
      <c r="F631" s="5"/>
      <c r="G631" s="5"/>
      <c r="H631" s="5"/>
    </row>
    <row r="632" spans="2:8" x14ac:dyDescent="0.3">
      <c r="B632" s="3"/>
      <c r="D632" s="4"/>
      <c r="E632" s="4"/>
      <c r="F632" s="5"/>
      <c r="G632" s="5"/>
      <c r="H632" s="5"/>
    </row>
    <row r="633" spans="2:8" x14ac:dyDescent="0.3">
      <c r="B633" s="3"/>
      <c r="D633" s="4"/>
      <c r="E633" s="4"/>
      <c r="F633" s="5"/>
      <c r="G633" s="5"/>
      <c r="H633" s="5"/>
    </row>
    <row r="634" spans="2:8" x14ac:dyDescent="0.3">
      <c r="B634" s="3"/>
      <c r="D634" s="4"/>
      <c r="E634" s="4"/>
      <c r="F634" s="5"/>
      <c r="G634" s="5"/>
      <c r="H634" s="5"/>
    </row>
    <row r="635" spans="2:8" x14ac:dyDescent="0.3">
      <c r="B635" s="3"/>
      <c r="D635" s="4"/>
      <c r="E635" s="4"/>
      <c r="F635" s="5"/>
      <c r="G635" s="5"/>
      <c r="H635" s="5"/>
    </row>
    <row r="636" spans="2:8" x14ac:dyDescent="0.3">
      <c r="B636" s="3"/>
      <c r="D636" s="4"/>
      <c r="E636" s="4"/>
      <c r="F636" s="5"/>
      <c r="G636" s="5"/>
      <c r="H636" s="5"/>
    </row>
    <row r="637" spans="2:8" x14ac:dyDescent="0.3">
      <c r="B637" s="3"/>
      <c r="D637" s="4"/>
      <c r="E637" s="4"/>
      <c r="F637" s="5"/>
      <c r="G637" s="5"/>
      <c r="H637" s="5"/>
    </row>
    <row r="638" spans="2:8" x14ac:dyDescent="0.3">
      <c r="B638" s="3"/>
      <c r="D638" s="4"/>
      <c r="E638" s="4"/>
      <c r="F638" s="5"/>
      <c r="G638" s="5"/>
      <c r="H638" s="5"/>
    </row>
    <row r="639" spans="2:8" x14ac:dyDescent="0.3">
      <c r="B639" s="3"/>
      <c r="D639" s="4"/>
      <c r="E639" s="4"/>
      <c r="F639" s="5"/>
      <c r="G639" s="5"/>
      <c r="H639" s="5"/>
    </row>
    <row r="640" spans="2:8" x14ac:dyDescent="0.3">
      <c r="B640" s="3"/>
      <c r="D640" s="4"/>
      <c r="E640" s="4"/>
      <c r="F640" s="5"/>
      <c r="G640" s="5"/>
      <c r="H640" s="5"/>
    </row>
    <row r="641" spans="2:8" x14ac:dyDescent="0.3">
      <c r="B641" s="3"/>
      <c r="D641" s="4"/>
      <c r="E641" s="4"/>
      <c r="F641" s="5"/>
      <c r="G641" s="5"/>
      <c r="H641" s="5"/>
    </row>
    <row r="642" spans="2:8" x14ac:dyDescent="0.3">
      <c r="B642" s="3"/>
      <c r="D642" s="4"/>
      <c r="E642" s="4"/>
      <c r="F642" s="5"/>
      <c r="G642" s="5"/>
      <c r="H642" s="5"/>
    </row>
    <row r="643" spans="2:8" x14ac:dyDescent="0.3">
      <c r="B643" s="3"/>
      <c r="D643" s="4"/>
      <c r="E643" s="4"/>
      <c r="F643" s="5"/>
      <c r="G643" s="5"/>
      <c r="H643" s="5"/>
    </row>
    <row r="644" spans="2:8" x14ac:dyDescent="0.3">
      <c r="B644" s="3"/>
      <c r="D644" s="4"/>
      <c r="E644" s="4"/>
      <c r="F644" s="5"/>
      <c r="G644" s="5"/>
      <c r="H644" s="5"/>
    </row>
    <row r="645" spans="2:8" x14ac:dyDescent="0.3">
      <c r="B645" s="3"/>
      <c r="D645" s="4"/>
      <c r="E645" s="4"/>
      <c r="F645" s="5"/>
      <c r="G645" s="5"/>
      <c r="H645" s="5"/>
    </row>
    <row r="646" spans="2:8" x14ac:dyDescent="0.3">
      <c r="B646" s="3"/>
      <c r="D646" s="4"/>
      <c r="E646" s="4"/>
      <c r="F646" s="5"/>
      <c r="G646" s="5"/>
      <c r="H646" s="5"/>
    </row>
    <row r="647" spans="2:8" x14ac:dyDescent="0.3">
      <c r="B647" s="3"/>
      <c r="D647" s="4"/>
      <c r="E647" s="4"/>
      <c r="F647" s="5"/>
      <c r="G647" s="5"/>
      <c r="H647" s="5"/>
    </row>
    <row r="648" spans="2:8" x14ac:dyDescent="0.3">
      <c r="B648" s="3"/>
      <c r="D648" s="4"/>
      <c r="E648" s="4"/>
      <c r="F648" s="5"/>
      <c r="G648" s="5"/>
      <c r="H648" s="5"/>
    </row>
    <row r="649" spans="2:8" x14ac:dyDescent="0.3">
      <c r="B649" s="3"/>
      <c r="D649" s="4"/>
      <c r="E649" s="4"/>
      <c r="F649" s="5"/>
      <c r="G649" s="5"/>
      <c r="H649" s="5"/>
    </row>
    <row r="650" spans="2:8" x14ac:dyDescent="0.3">
      <c r="B650" s="3"/>
      <c r="D650" s="4"/>
      <c r="E650" s="4"/>
      <c r="F650" s="5"/>
      <c r="G650" s="5"/>
      <c r="H650" s="5"/>
    </row>
    <row r="651" spans="2:8" x14ac:dyDescent="0.3">
      <c r="B651" s="3"/>
      <c r="D651" s="4"/>
      <c r="E651" s="4"/>
      <c r="F651" s="5"/>
      <c r="G651" s="5"/>
      <c r="H651" s="5"/>
    </row>
    <row r="652" spans="2:8" x14ac:dyDescent="0.3">
      <c r="B652" s="3"/>
      <c r="D652" s="4"/>
      <c r="E652" s="4"/>
      <c r="F652" s="5"/>
      <c r="G652" s="5"/>
      <c r="H652" s="5"/>
    </row>
    <row r="653" spans="2:8" x14ac:dyDescent="0.3">
      <c r="B653" s="3"/>
      <c r="D653" s="4"/>
      <c r="E653" s="4"/>
      <c r="F653" s="5"/>
      <c r="G653" s="5"/>
      <c r="H653" s="5"/>
    </row>
    <row r="654" spans="2:8" x14ac:dyDescent="0.3">
      <c r="B654" s="3"/>
      <c r="D654" s="4"/>
      <c r="E654" s="4"/>
      <c r="F654" s="5"/>
      <c r="G654" s="5"/>
      <c r="H654" s="5"/>
    </row>
    <row r="655" spans="2:8" x14ac:dyDescent="0.3">
      <c r="B655" s="3"/>
      <c r="D655" s="4"/>
      <c r="E655" s="4"/>
      <c r="F655" s="5"/>
      <c r="G655" s="5"/>
      <c r="H655" s="5"/>
    </row>
    <row r="656" spans="2:8" x14ac:dyDescent="0.3">
      <c r="B656" s="3"/>
      <c r="D656" s="4"/>
      <c r="E656" s="4"/>
      <c r="F656" s="5"/>
      <c r="G656" s="5"/>
      <c r="H656" s="5"/>
    </row>
    <row r="657" spans="2:8" x14ac:dyDescent="0.3">
      <c r="B657" s="3"/>
      <c r="D657" s="4"/>
      <c r="E657" s="4"/>
      <c r="F657" s="5"/>
      <c r="G657" s="5"/>
      <c r="H657" s="5"/>
    </row>
    <row r="658" spans="2:8" x14ac:dyDescent="0.3">
      <c r="B658" s="3"/>
      <c r="D658" s="4"/>
      <c r="E658" s="4"/>
      <c r="F658" s="5"/>
      <c r="G658" s="5"/>
      <c r="H658" s="5"/>
    </row>
    <row r="659" spans="2:8" x14ac:dyDescent="0.3">
      <c r="B659" s="3"/>
      <c r="D659" s="4"/>
      <c r="E659" s="4"/>
      <c r="F659" s="5"/>
      <c r="G659" s="5"/>
      <c r="H659" s="5"/>
    </row>
    <row r="660" spans="2:8" x14ac:dyDescent="0.3">
      <c r="B660" s="3"/>
      <c r="D660" s="4"/>
      <c r="E660" s="4"/>
      <c r="F660" s="5"/>
      <c r="G660" s="5"/>
      <c r="H660" s="5"/>
    </row>
    <row r="661" spans="2:8" x14ac:dyDescent="0.3">
      <c r="B661" s="3"/>
      <c r="D661" s="4"/>
      <c r="E661" s="4"/>
      <c r="F661" s="5"/>
      <c r="G661" s="5"/>
      <c r="H661" s="5"/>
    </row>
    <row r="662" spans="2:8" x14ac:dyDescent="0.3">
      <c r="B662" s="3"/>
      <c r="D662" s="4"/>
      <c r="E662" s="4"/>
      <c r="F662" s="5"/>
      <c r="G662" s="5"/>
      <c r="H662" s="5"/>
    </row>
    <row r="663" spans="2:8" x14ac:dyDescent="0.3">
      <c r="B663" s="3"/>
      <c r="D663" s="4"/>
      <c r="E663" s="4"/>
      <c r="F663" s="5"/>
      <c r="G663" s="5"/>
      <c r="H663" s="5"/>
    </row>
    <row r="664" spans="2:8" x14ac:dyDescent="0.3">
      <c r="B664" s="3"/>
      <c r="D664" s="4"/>
      <c r="E664" s="4"/>
      <c r="F664" s="5"/>
      <c r="G664" s="5"/>
      <c r="H664" s="5"/>
    </row>
    <row r="665" spans="2:8" x14ac:dyDescent="0.3">
      <c r="B665" s="3"/>
      <c r="D665" s="4"/>
      <c r="E665" s="4"/>
      <c r="F665" s="5"/>
      <c r="G665" s="5"/>
      <c r="H665" s="5"/>
    </row>
    <row r="666" spans="2:8" x14ac:dyDescent="0.3">
      <c r="B666" s="3"/>
      <c r="D666" s="4"/>
      <c r="E666" s="4"/>
      <c r="F666" s="5"/>
      <c r="G666" s="5"/>
      <c r="H666" s="5"/>
    </row>
    <row r="667" spans="2:8" x14ac:dyDescent="0.3">
      <c r="B667" s="3"/>
      <c r="D667" s="4"/>
      <c r="E667" s="4"/>
      <c r="F667" s="5"/>
      <c r="G667" s="5"/>
      <c r="H667" s="5"/>
    </row>
    <row r="668" spans="2:8" x14ac:dyDescent="0.3">
      <c r="B668" s="3"/>
      <c r="D668" s="4"/>
      <c r="E668" s="4"/>
      <c r="F668" s="5"/>
      <c r="G668" s="5"/>
      <c r="H668" s="5"/>
    </row>
    <row r="669" spans="2:8" x14ac:dyDescent="0.3">
      <c r="B669" s="3"/>
      <c r="D669" s="4"/>
      <c r="E669" s="4"/>
      <c r="F669" s="5"/>
      <c r="G669" s="5"/>
      <c r="H669" s="5"/>
    </row>
    <row r="670" spans="2:8" x14ac:dyDescent="0.3">
      <c r="B670" s="3"/>
      <c r="D670" s="4"/>
      <c r="E670" s="4"/>
      <c r="F670" s="5"/>
      <c r="G670" s="5"/>
      <c r="H670" s="5"/>
    </row>
    <row r="671" spans="2:8" x14ac:dyDescent="0.3">
      <c r="B671" s="3"/>
      <c r="D671" s="4"/>
      <c r="E671" s="4"/>
      <c r="F671" s="5"/>
      <c r="G671" s="5"/>
      <c r="H671" s="5"/>
    </row>
    <row r="672" spans="2:8" x14ac:dyDescent="0.3">
      <c r="B672" s="3"/>
      <c r="D672" s="4"/>
      <c r="E672" s="4"/>
      <c r="F672" s="5"/>
      <c r="G672" s="5"/>
      <c r="H672" s="5"/>
    </row>
    <row r="673" spans="2:8" x14ac:dyDescent="0.3">
      <c r="B673" s="3"/>
      <c r="D673" s="4"/>
      <c r="E673" s="4"/>
      <c r="F673" s="5"/>
      <c r="G673" s="5"/>
      <c r="H673" s="5"/>
    </row>
    <row r="674" spans="2:8" x14ac:dyDescent="0.3">
      <c r="B674" s="3"/>
      <c r="D674" s="4"/>
      <c r="E674" s="4"/>
      <c r="F674" s="5"/>
      <c r="G674" s="5"/>
      <c r="H674" s="5"/>
    </row>
    <row r="675" spans="2:8" x14ac:dyDescent="0.3">
      <c r="B675" s="3"/>
      <c r="D675" s="4"/>
      <c r="E675" s="4"/>
      <c r="F675" s="5"/>
      <c r="G675" s="5"/>
      <c r="H675" s="5"/>
    </row>
    <row r="676" spans="2:8" x14ac:dyDescent="0.3">
      <c r="B676" s="3"/>
      <c r="D676" s="4"/>
      <c r="E676" s="4"/>
      <c r="F676" s="5"/>
      <c r="G676" s="5"/>
      <c r="H676" s="5"/>
    </row>
    <row r="677" spans="2:8" x14ac:dyDescent="0.3">
      <c r="B677" s="3"/>
      <c r="D677" s="4"/>
      <c r="E677" s="4"/>
      <c r="F677" s="5"/>
      <c r="G677" s="5"/>
      <c r="H677" s="5"/>
    </row>
    <row r="678" spans="2:8" x14ac:dyDescent="0.3">
      <c r="B678" s="3"/>
      <c r="D678" s="4"/>
      <c r="E678" s="4"/>
      <c r="F678" s="5"/>
      <c r="G678" s="5"/>
      <c r="H678" s="5"/>
    </row>
    <row r="679" spans="2:8" x14ac:dyDescent="0.3">
      <c r="B679" s="3"/>
      <c r="D679" s="4"/>
      <c r="E679" s="4"/>
      <c r="F679" s="5"/>
      <c r="G679" s="5"/>
      <c r="H679" s="5"/>
    </row>
    <row r="680" spans="2:8" x14ac:dyDescent="0.3">
      <c r="B680" s="3"/>
      <c r="D680" s="4"/>
      <c r="E680" s="4"/>
      <c r="F680" s="5"/>
      <c r="G680" s="5"/>
      <c r="H680" s="5"/>
    </row>
    <row r="681" spans="2:8" x14ac:dyDescent="0.3">
      <c r="B681" s="3"/>
      <c r="D681" s="4"/>
      <c r="E681" s="4"/>
      <c r="F681" s="5"/>
      <c r="G681" s="5"/>
      <c r="H681" s="5"/>
    </row>
    <row r="682" spans="2:8" x14ac:dyDescent="0.3">
      <c r="B682" s="3"/>
      <c r="D682" s="4"/>
      <c r="E682" s="4"/>
      <c r="F682" s="5"/>
      <c r="G682" s="5"/>
      <c r="H682" s="5"/>
    </row>
    <row r="683" spans="2:8" x14ac:dyDescent="0.3">
      <c r="B683" s="3"/>
      <c r="D683" s="4"/>
      <c r="E683" s="4"/>
      <c r="F683" s="5"/>
      <c r="G683" s="5"/>
      <c r="H683" s="5"/>
    </row>
    <row r="684" spans="2:8" x14ac:dyDescent="0.3">
      <c r="B684" s="3"/>
      <c r="D684" s="4"/>
      <c r="E684" s="4"/>
      <c r="F684" s="5"/>
      <c r="G684" s="5"/>
      <c r="H684" s="5"/>
    </row>
    <row r="685" spans="2:8" x14ac:dyDescent="0.3">
      <c r="B685" s="3"/>
      <c r="D685" s="4"/>
      <c r="E685" s="4"/>
      <c r="F685" s="5"/>
      <c r="G685" s="5"/>
      <c r="H685" s="5"/>
    </row>
    <row r="686" spans="2:8" x14ac:dyDescent="0.3">
      <c r="B686" s="3"/>
      <c r="D686" s="4"/>
      <c r="E686" s="4"/>
      <c r="F686" s="5"/>
      <c r="G686" s="5"/>
      <c r="H686" s="5"/>
    </row>
    <row r="687" spans="2:8" x14ac:dyDescent="0.3">
      <c r="B687" s="3"/>
      <c r="D687" s="4"/>
      <c r="E687" s="4"/>
      <c r="F687" s="5"/>
      <c r="G687" s="5"/>
      <c r="H687" s="5"/>
    </row>
    <row r="688" spans="2:8" x14ac:dyDescent="0.3">
      <c r="B688" s="3"/>
      <c r="D688" s="4"/>
      <c r="E688" s="4"/>
      <c r="F688" s="5"/>
      <c r="G688" s="5"/>
      <c r="H688" s="5"/>
    </row>
    <row r="689" spans="2:8" x14ac:dyDescent="0.3">
      <c r="B689" s="3"/>
      <c r="D689" s="4"/>
      <c r="E689" s="4"/>
      <c r="F689" s="5"/>
      <c r="G689" s="5"/>
      <c r="H689" s="5"/>
    </row>
    <row r="690" spans="2:8" x14ac:dyDescent="0.3">
      <c r="B690" s="3"/>
      <c r="D690" s="4"/>
      <c r="E690" s="4"/>
      <c r="F690" s="5"/>
      <c r="G690" s="5"/>
      <c r="H690" s="5"/>
    </row>
    <row r="691" spans="2:8" x14ac:dyDescent="0.3">
      <c r="B691" s="3"/>
      <c r="D691" s="4"/>
      <c r="E691" s="4"/>
      <c r="F691" s="5"/>
      <c r="G691" s="5"/>
      <c r="H691" s="5"/>
    </row>
    <row r="692" spans="2:8" x14ac:dyDescent="0.3">
      <c r="B692" s="3"/>
      <c r="D692" s="4"/>
      <c r="E692" s="4"/>
      <c r="F692" s="5"/>
      <c r="G692" s="5"/>
      <c r="H692" s="5"/>
    </row>
    <row r="693" spans="2:8" x14ac:dyDescent="0.3">
      <c r="B693" s="3"/>
      <c r="D693" s="4"/>
      <c r="E693" s="4"/>
      <c r="F693" s="5"/>
      <c r="G693" s="5"/>
      <c r="H693" s="5"/>
    </row>
    <row r="694" spans="2:8" x14ac:dyDescent="0.3">
      <c r="B694" s="3"/>
      <c r="D694" s="4"/>
      <c r="E694" s="4"/>
      <c r="F694" s="5"/>
      <c r="G694" s="5"/>
      <c r="H694" s="5"/>
    </row>
    <row r="695" spans="2:8" x14ac:dyDescent="0.3">
      <c r="B695" s="3"/>
      <c r="D695" s="4"/>
      <c r="E695" s="4"/>
      <c r="F695" s="5"/>
      <c r="G695" s="5"/>
      <c r="H695" s="5"/>
    </row>
    <row r="696" spans="2:8" x14ac:dyDescent="0.3">
      <c r="B696" s="3"/>
      <c r="D696" s="4"/>
      <c r="E696" s="4"/>
      <c r="F696" s="5"/>
      <c r="G696" s="5"/>
      <c r="H696" s="5"/>
    </row>
    <row r="697" spans="2:8" x14ac:dyDescent="0.3">
      <c r="B697" s="3"/>
      <c r="D697" s="4"/>
      <c r="E697" s="4"/>
      <c r="F697" s="5"/>
      <c r="G697" s="5"/>
      <c r="H697" s="5"/>
    </row>
    <row r="698" spans="2:8" x14ac:dyDescent="0.3">
      <c r="B698" s="3"/>
      <c r="D698" s="4"/>
      <c r="E698" s="4"/>
      <c r="F698" s="5"/>
      <c r="G698" s="5"/>
      <c r="H698" s="5"/>
    </row>
    <row r="699" spans="2:8" x14ac:dyDescent="0.3">
      <c r="B699" s="3"/>
      <c r="D699" s="4"/>
      <c r="E699" s="4"/>
      <c r="F699" s="5"/>
      <c r="G699" s="5"/>
      <c r="H699" s="5"/>
    </row>
    <row r="700" spans="2:8" x14ac:dyDescent="0.3">
      <c r="B700" s="3"/>
      <c r="D700" s="4"/>
      <c r="E700" s="4"/>
      <c r="F700" s="5"/>
      <c r="G700" s="5"/>
      <c r="H700" s="5"/>
    </row>
    <row r="701" spans="2:8" x14ac:dyDescent="0.3">
      <c r="B701" s="3"/>
      <c r="D701" s="4"/>
      <c r="E701" s="4"/>
      <c r="F701" s="5"/>
      <c r="G701" s="5"/>
      <c r="H701" s="5"/>
    </row>
    <row r="702" spans="2:8" x14ac:dyDescent="0.3">
      <c r="B702" s="3"/>
      <c r="D702" s="4"/>
      <c r="E702" s="4"/>
      <c r="F702" s="5"/>
      <c r="G702" s="5"/>
      <c r="H702" s="5"/>
    </row>
    <row r="703" spans="2:8" x14ac:dyDescent="0.3">
      <c r="B703" s="3"/>
      <c r="D703" s="4"/>
      <c r="E703" s="4"/>
      <c r="F703" s="5"/>
      <c r="G703" s="5"/>
      <c r="H703" s="5"/>
    </row>
    <row r="704" spans="2:8" x14ac:dyDescent="0.3">
      <c r="B704" s="3"/>
      <c r="D704" s="4"/>
      <c r="E704" s="4"/>
      <c r="F704" s="5"/>
      <c r="G704" s="5"/>
      <c r="H704" s="5"/>
    </row>
    <row r="705" spans="2:8" x14ac:dyDescent="0.3">
      <c r="B705" s="3"/>
      <c r="D705" s="4"/>
      <c r="E705" s="4"/>
      <c r="F705" s="5"/>
      <c r="G705" s="5"/>
      <c r="H705" s="5"/>
    </row>
    <row r="706" spans="2:8" x14ac:dyDescent="0.3">
      <c r="B706" s="3"/>
      <c r="D706" s="4"/>
      <c r="E706" s="4"/>
      <c r="F706" s="5"/>
      <c r="G706" s="5"/>
      <c r="H706" s="5"/>
    </row>
    <row r="707" spans="2:8" x14ac:dyDescent="0.3">
      <c r="B707" s="3"/>
      <c r="D707" s="4"/>
      <c r="E707" s="4"/>
      <c r="F707" s="5"/>
      <c r="G707" s="5"/>
      <c r="H707" s="5"/>
    </row>
    <row r="708" spans="2:8" x14ac:dyDescent="0.3">
      <c r="B708" s="3"/>
      <c r="D708" s="4"/>
      <c r="E708" s="4"/>
      <c r="F708" s="5"/>
      <c r="G708" s="5"/>
      <c r="H708" s="5"/>
    </row>
    <row r="709" spans="2:8" x14ac:dyDescent="0.3">
      <c r="B709" s="3"/>
      <c r="D709" s="4"/>
      <c r="E709" s="4"/>
      <c r="F709" s="5"/>
      <c r="G709" s="5"/>
      <c r="H709" s="5"/>
    </row>
    <row r="710" spans="2:8" x14ac:dyDescent="0.3">
      <c r="B710" s="3"/>
      <c r="D710" s="4"/>
      <c r="E710" s="4"/>
      <c r="F710" s="5"/>
      <c r="G710" s="5"/>
      <c r="H710" s="5"/>
    </row>
    <row r="711" spans="2:8" x14ac:dyDescent="0.3">
      <c r="B711" s="3"/>
      <c r="D711" s="4"/>
      <c r="E711" s="4"/>
      <c r="F711" s="5"/>
      <c r="G711" s="5"/>
      <c r="H711" s="5"/>
    </row>
    <row r="712" spans="2:8" x14ac:dyDescent="0.3">
      <c r="B712" s="3"/>
      <c r="D712" s="4"/>
      <c r="E712" s="4"/>
      <c r="F712" s="5"/>
      <c r="G712" s="5"/>
      <c r="H712" s="5"/>
    </row>
    <row r="713" spans="2:8" x14ac:dyDescent="0.3">
      <c r="B713" s="3"/>
      <c r="D713" s="4"/>
      <c r="E713" s="4"/>
      <c r="F713" s="5"/>
      <c r="G713" s="5"/>
      <c r="H713" s="5"/>
    </row>
    <row r="714" spans="2:8" x14ac:dyDescent="0.3">
      <c r="B714" s="3"/>
      <c r="D714" s="4"/>
      <c r="E714" s="4"/>
      <c r="F714" s="5"/>
      <c r="G714" s="5"/>
      <c r="H714" s="5"/>
    </row>
    <row r="715" spans="2:8" x14ac:dyDescent="0.3">
      <c r="B715" s="3"/>
      <c r="D715" s="4"/>
      <c r="E715" s="4"/>
      <c r="F715" s="5"/>
      <c r="G715" s="5"/>
      <c r="H715" s="5"/>
    </row>
    <row r="716" spans="2:8" x14ac:dyDescent="0.3">
      <c r="B716" s="3"/>
      <c r="D716" s="4"/>
      <c r="E716" s="4"/>
      <c r="F716" s="5"/>
      <c r="G716" s="5"/>
      <c r="H716" s="5"/>
    </row>
    <row r="717" spans="2:8" x14ac:dyDescent="0.3">
      <c r="B717" s="3"/>
      <c r="D717" s="4"/>
      <c r="E717" s="4"/>
      <c r="F717" s="5"/>
      <c r="G717" s="5"/>
      <c r="H717" s="5"/>
    </row>
    <row r="718" spans="2:8" x14ac:dyDescent="0.3">
      <c r="B718" s="3"/>
      <c r="D718" s="4"/>
      <c r="E718" s="4"/>
      <c r="F718" s="5"/>
      <c r="G718" s="5"/>
      <c r="H718" s="5"/>
    </row>
    <row r="719" spans="2:8" x14ac:dyDescent="0.3">
      <c r="B719" s="3"/>
      <c r="D719" s="4"/>
      <c r="E719" s="4"/>
      <c r="F719" s="5"/>
      <c r="G719" s="5"/>
      <c r="H719" s="5"/>
    </row>
    <row r="720" spans="2:8" x14ac:dyDescent="0.3">
      <c r="B720" s="3"/>
      <c r="D720" s="4"/>
      <c r="E720" s="4"/>
      <c r="F720" s="5"/>
      <c r="G720" s="5"/>
      <c r="H720" s="5"/>
    </row>
    <row r="721" spans="2:8" x14ac:dyDescent="0.3">
      <c r="B721" s="3"/>
      <c r="D721" s="4"/>
      <c r="E721" s="4"/>
      <c r="F721" s="5"/>
      <c r="G721" s="5"/>
      <c r="H721" s="5"/>
    </row>
    <row r="722" spans="2:8" x14ac:dyDescent="0.3">
      <c r="B722" s="3"/>
      <c r="D722" s="4"/>
      <c r="E722" s="4"/>
      <c r="F722" s="5"/>
      <c r="G722" s="5"/>
      <c r="H722" s="5"/>
    </row>
    <row r="723" spans="2:8" x14ac:dyDescent="0.3">
      <c r="B723" s="3"/>
      <c r="D723" s="4"/>
      <c r="E723" s="4"/>
      <c r="F723" s="5"/>
      <c r="G723" s="5"/>
      <c r="H723" s="5"/>
    </row>
    <row r="724" spans="2:8" x14ac:dyDescent="0.3">
      <c r="B724" s="3"/>
      <c r="D724" s="4"/>
      <c r="E724" s="4"/>
      <c r="F724" s="5"/>
      <c r="G724" s="5"/>
      <c r="H724" s="5"/>
    </row>
    <row r="725" spans="2:8" x14ac:dyDescent="0.3">
      <c r="B725" s="3"/>
      <c r="D725" s="4"/>
      <c r="E725" s="4"/>
      <c r="F725" s="5"/>
      <c r="G725" s="5"/>
      <c r="H725" s="5"/>
    </row>
    <row r="726" spans="2:8" x14ac:dyDescent="0.3">
      <c r="B726" s="3"/>
      <c r="D726" s="4"/>
      <c r="E726" s="4"/>
      <c r="F726" s="5"/>
      <c r="G726" s="5"/>
      <c r="H726" s="5"/>
    </row>
    <row r="727" spans="2:8" x14ac:dyDescent="0.3">
      <c r="B727" s="3"/>
      <c r="D727" s="4"/>
      <c r="E727" s="4"/>
      <c r="F727" s="5"/>
      <c r="G727" s="5"/>
      <c r="H727" s="5"/>
    </row>
    <row r="728" spans="2:8" x14ac:dyDescent="0.3">
      <c r="B728" s="3"/>
      <c r="D728" s="4"/>
      <c r="E728" s="4"/>
      <c r="F728" s="5"/>
      <c r="G728" s="5"/>
      <c r="H728" s="5"/>
    </row>
    <row r="729" spans="2:8" x14ac:dyDescent="0.3">
      <c r="B729" s="3"/>
      <c r="D729" s="4"/>
      <c r="E729" s="4"/>
      <c r="F729" s="5"/>
      <c r="G729" s="5"/>
      <c r="H729" s="5"/>
    </row>
    <row r="730" spans="2:8" x14ac:dyDescent="0.3">
      <c r="B730" s="3"/>
      <c r="D730" s="4"/>
      <c r="E730" s="4"/>
      <c r="F730" s="5"/>
      <c r="G730" s="5"/>
      <c r="H730" s="5"/>
    </row>
    <row r="731" spans="2:8" x14ac:dyDescent="0.3">
      <c r="B731" s="3"/>
      <c r="D731" s="4"/>
      <c r="E731" s="4"/>
      <c r="F731" s="5"/>
      <c r="G731" s="5"/>
      <c r="H731" s="5"/>
    </row>
    <row r="732" spans="2:8" x14ac:dyDescent="0.3">
      <c r="B732" s="3"/>
      <c r="D732" s="4"/>
      <c r="E732" s="4"/>
      <c r="F732" s="5"/>
      <c r="G732" s="5"/>
      <c r="H732" s="5"/>
    </row>
    <row r="733" spans="2:8" x14ac:dyDescent="0.3">
      <c r="B733" s="3"/>
      <c r="D733" s="4"/>
      <c r="E733" s="4"/>
      <c r="F733" s="5"/>
      <c r="G733" s="5"/>
      <c r="H733" s="5"/>
    </row>
    <row r="734" spans="2:8" x14ac:dyDescent="0.3">
      <c r="B734" s="3"/>
      <c r="D734" s="4"/>
      <c r="E734" s="4"/>
      <c r="F734" s="5"/>
      <c r="G734" s="5"/>
      <c r="H734" s="5"/>
    </row>
    <row r="735" spans="2:8" x14ac:dyDescent="0.3">
      <c r="B735" s="3"/>
      <c r="D735" s="4"/>
      <c r="E735" s="4"/>
      <c r="F735" s="5"/>
      <c r="G735" s="5"/>
      <c r="H735" s="5"/>
    </row>
    <row r="736" spans="2:8" x14ac:dyDescent="0.3">
      <c r="B736" s="3"/>
      <c r="D736" s="4"/>
      <c r="E736" s="4"/>
      <c r="F736" s="5"/>
      <c r="G736" s="5"/>
      <c r="H736" s="5"/>
    </row>
    <row r="737" spans="2:8" x14ac:dyDescent="0.3">
      <c r="B737" s="3"/>
      <c r="D737" s="4"/>
      <c r="E737" s="4"/>
      <c r="F737" s="5"/>
      <c r="G737" s="5"/>
      <c r="H737" s="5"/>
    </row>
    <row r="738" spans="2:8" x14ac:dyDescent="0.3">
      <c r="B738" s="3"/>
      <c r="D738" s="4"/>
      <c r="E738" s="4"/>
      <c r="F738" s="5"/>
      <c r="G738" s="5"/>
      <c r="H738" s="5"/>
    </row>
    <row r="739" spans="2:8" x14ac:dyDescent="0.3">
      <c r="B739" s="3"/>
      <c r="D739" s="4"/>
      <c r="E739" s="4"/>
      <c r="F739" s="5"/>
      <c r="G739" s="5"/>
      <c r="H739" s="5"/>
    </row>
    <row r="740" spans="2:8" x14ac:dyDescent="0.3">
      <c r="B740" s="3"/>
      <c r="D740" s="4"/>
      <c r="E740" s="4"/>
      <c r="F740" s="5"/>
      <c r="G740" s="5"/>
      <c r="H740" s="5"/>
    </row>
    <row r="741" spans="2:8" x14ac:dyDescent="0.3">
      <c r="B741" s="3"/>
      <c r="D741" s="4"/>
      <c r="E741" s="4"/>
      <c r="F741" s="5"/>
      <c r="G741" s="5"/>
      <c r="H741" s="5"/>
    </row>
    <row r="742" spans="2:8" x14ac:dyDescent="0.3">
      <c r="B742" s="3"/>
      <c r="D742" s="4"/>
      <c r="E742" s="4"/>
      <c r="F742" s="5"/>
      <c r="G742" s="5"/>
      <c r="H742" s="5"/>
    </row>
    <row r="743" spans="2:8" x14ac:dyDescent="0.3">
      <c r="B743" s="3"/>
      <c r="D743" s="4"/>
      <c r="E743" s="4"/>
      <c r="F743" s="5"/>
      <c r="G743" s="5"/>
      <c r="H743" s="5"/>
    </row>
    <row r="744" spans="2:8" x14ac:dyDescent="0.3">
      <c r="B744" s="3"/>
      <c r="D744" s="4"/>
      <c r="E744" s="4"/>
      <c r="F744" s="5"/>
      <c r="G744" s="5"/>
      <c r="H744" s="5"/>
    </row>
    <row r="745" spans="2:8" x14ac:dyDescent="0.3">
      <c r="B745" s="3"/>
      <c r="D745" s="4"/>
      <c r="E745" s="4"/>
      <c r="F745" s="5"/>
      <c r="G745" s="5"/>
      <c r="H745" s="5"/>
    </row>
    <row r="746" spans="2:8" x14ac:dyDescent="0.3">
      <c r="B746" s="3"/>
      <c r="D746" s="4"/>
      <c r="E746" s="4"/>
      <c r="F746" s="5"/>
      <c r="G746" s="5"/>
      <c r="H746" s="5"/>
    </row>
    <row r="747" spans="2:8" x14ac:dyDescent="0.3">
      <c r="B747" s="3"/>
      <c r="D747" s="4"/>
      <c r="E747" s="4"/>
      <c r="F747" s="5"/>
      <c r="G747" s="5"/>
      <c r="H747" s="5"/>
    </row>
    <row r="748" spans="2:8" x14ac:dyDescent="0.3">
      <c r="B748" s="3"/>
      <c r="D748" s="4"/>
      <c r="E748" s="4"/>
      <c r="F748" s="5"/>
      <c r="G748" s="5"/>
      <c r="H748" s="5"/>
    </row>
    <row r="749" spans="2:8" x14ac:dyDescent="0.3">
      <c r="B749" s="3"/>
      <c r="D749" s="4"/>
      <c r="E749" s="4"/>
      <c r="F749" s="5"/>
      <c r="G749" s="5"/>
      <c r="H749" s="5"/>
    </row>
    <row r="750" spans="2:8" x14ac:dyDescent="0.3">
      <c r="B750" s="3"/>
      <c r="D750" s="4"/>
      <c r="E750" s="4"/>
      <c r="F750" s="5"/>
      <c r="G750" s="5"/>
      <c r="H750" s="5"/>
    </row>
    <row r="751" spans="2:8" x14ac:dyDescent="0.3">
      <c r="B751" s="3"/>
      <c r="D751" s="4"/>
      <c r="E751" s="4"/>
      <c r="F751" s="5"/>
      <c r="G751" s="5"/>
      <c r="H751" s="5"/>
    </row>
    <row r="752" spans="2:8" x14ac:dyDescent="0.3">
      <c r="B752" s="3"/>
      <c r="D752" s="4"/>
      <c r="E752" s="4"/>
      <c r="F752" s="5"/>
      <c r="G752" s="5"/>
      <c r="H752" s="5"/>
    </row>
    <row r="753" spans="2:8" x14ac:dyDescent="0.3">
      <c r="B753" s="3"/>
      <c r="D753" s="4"/>
      <c r="E753" s="4"/>
      <c r="F753" s="5"/>
      <c r="G753" s="5"/>
      <c r="H753" s="5"/>
    </row>
    <row r="754" spans="2:8" x14ac:dyDescent="0.3">
      <c r="B754" s="3"/>
      <c r="D754" s="4"/>
      <c r="E754" s="4"/>
      <c r="F754" s="5"/>
      <c r="G754" s="5"/>
      <c r="H754" s="5"/>
    </row>
    <row r="755" spans="2:8" x14ac:dyDescent="0.3">
      <c r="B755" s="3"/>
      <c r="D755" s="4"/>
      <c r="E755" s="4"/>
      <c r="F755" s="5"/>
      <c r="G755" s="5"/>
      <c r="H755" s="5"/>
    </row>
    <row r="756" spans="2:8" x14ac:dyDescent="0.3">
      <c r="B756" s="3"/>
      <c r="D756" s="4"/>
      <c r="E756" s="4"/>
      <c r="F756" s="5"/>
      <c r="G756" s="5"/>
      <c r="H756" s="5"/>
    </row>
    <row r="757" spans="2:8" x14ac:dyDescent="0.3">
      <c r="B757" s="3"/>
      <c r="D757" s="4"/>
      <c r="E757" s="4"/>
      <c r="F757" s="5"/>
      <c r="G757" s="5"/>
      <c r="H757" s="5"/>
    </row>
    <row r="758" spans="2:8" x14ac:dyDescent="0.3">
      <c r="B758" s="3"/>
      <c r="D758" s="4"/>
      <c r="E758" s="4"/>
      <c r="F758" s="5"/>
      <c r="G758" s="5"/>
      <c r="H758" s="5"/>
    </row>
    <row r="759" spans="2:8" x14ac:dyDescent="0.3">
      <c r="B759" s="3"/>
      <c r="D759" s="4"/>
      <c r="E759" s="4"/>
      <c r="F759" s="5"/>
      <c r="G759" s="5"/>
      <c r="H759" s="5"/>
    </row>
    <row r="760" spans="2:8" x14ac:dyDescent="0.3">
      <c r="B760" s="3"/>
      <c r="D760" s="4"/>
      <c r="E760" s="4"/>
      <c r="F760" s="5"/>
      <c r="G760" s="5"/>
      <c r="H760" s="5"/>
    </row>
    <row r="761" spans="2:8" x14ac:dyDescent="0.3">
      <c r="B761" s="3"/>
      <c r="D761" s="4"/>
      <c r="E761" s="4"/>
      <c r="F761" s="5"/>
      <c r="G761" s="5"/>
      <c r="H761" s="5"/>
    </row>
    <row r="762" spans="2:8" x14ac:dyDescent="0.3">
      <c r="B762" s="3"/>
      <c r="D762" s="4"/>
      <c r="E762" s="4"/>
      <c r="F762" s="5"/>
      <c r="G762" s="5"/>
      <c r="H762" s="5"/>
    </row>
    <row r="763" spans="2:8" x14ac:dyDescent="0.3">
      <c r="B763" s="3"/>
      <c r="D763" s="4"/>
      <c r="E763" s="4"/>
      <c r="F763" s="5"/>
      <c r="G763" s="5"/>
      <c r="H763" s="5"/>
    </row>
    <row r="764" spans="2:8" x14ac:dyDescent="0.3">
      <c r="B764" s="3"/>
      <c r="D764" s="4"/>
      <c r="E764" s="4"/>
      <c r="F764" s="5"/>
      <c r="G764" s="5"/>
      <c r="H764" s="5"/>
    </row>
    <row r="765" spans="2:8" x14ac:dyDescent="0.3">
      <c r="B765" s="3"/>
      <c r="D765" s="4"/>
      <c r="E765" s="4"/>
      <c r="F765" s="5"/>
      <c r="G765" s="5"/>
      <c r="H765" s="5"/>
    </row>
    <row r="766" spans="2:8" x14ac:dyDescent="0.3">
      <c r="B766" s="3"/>
      <c r="D766" s="4"/>
      <c r="E766" s="4"/>
      <c r="F766" s="5"/>
      <c r="G766" s="5"/>
      <c r="H766" s="5"/>
    </row>
    <row r="767" spans="2:8" x14ac:dyDescent="0.3">
      <c r="B767" s="3"/>
      <c r="D767" s="4"/>
      <c r="E767" s="4"/>
      <c r="F767" s="5"/>
      <c r="G767" s="5"/>
      <c r="H767" s="5"/>
    </row>
    <row r="768" spans="2:8" x14ac:dyDescent="0.3">
      <c r="B768" s="3"/>
      <c r="D768" s="4"/>
      <c r="E768" s="4"/>
      <c r="F768" s="5"/>
      <c r="G768" s="5"/>
      <c r="H768" s="5"/>
    </row>
    <row r="769" spans="2:8" x14ac:dyDescent="0.3">
      <c r="B769" s="3"/>
      <c r="D769" s="4"/>
      <c r="E769" s="4"/>
      <c r="F769" s="5"/>
      <c r="G769" s="5"/>
      <c r="H769" s="5"/>
    </row>
    <row r="770" spans="2:8" x14ac:dyDescent="0.3">
      <c r="B770" s="3"/>
      <c r="D770" s="4"/>
      <c r="E770" s="4"/>
      <c r="F770" s="5"/>
      <c r="G770" s="5"/>
      <c r="H770" s="5"/>
    </row>
    <row r="771" spans="2:8" x14ac:dyDescent="0.3">
      <c r="B771" s="3"/>
      <c r="D771" s="4"/>
      <c r="E771" s="4"/>
      <c r="F771" s="5"/>
      <c r="G771" s="5"/>
      <c r="H771" s="5"/>
    </row>
    <row r="772" spans="2:8" x14ac:dyDescent="0.3">
      <c r="B772" s="3"/>
      <c r="D772" s="4"/>
      <c r="E772" s="4"/>
      <c r="F772" s="5"/>
      <c r="G772" s="5"/>
      <c r="H772" s="5"/>
    </row>
    <row r="773" spans="2:8" x14ac:dyDescent="0.3">
      <c r="B773" s="3"/>
      <c r="D773" s="4"/>
      <c r="E773" s="4"/>
      <c r="F773" s="5"/>
      <c r="G773" s="5"/>
      <c r="H773" s="5"/>
    </row>
    <row r="774" spans="2:8" x14ac:dyDescent="0.3">
      <c r="B774" s="3"/>
      <c r="D774" s="4"/>
      <c r="E774" s="4"/>
      <c r="F774" s="5"/>
      <c r="G774" s="5"/>
      <c r="H774" s="5"/>
    </row>
    <row r="775" spans="2:8" x14ac:dyDescent="0.3">
      <c r="B775" s="3"/>
      <c r="D775" s="4"/>
      <c r="E775" s="4"/>
      <c r="F775" s="5"/>
      <c r="G775" s="5"/>
      <c r="H775" s="5"/>
    </row>
    <row r="776" spans="2:8" x14ac:dyDescent="0.3">
      <c r="B776" s="3"/>
      <c r="D776" s="4"/>
      <c r="E776" s="4"/>
      <c r="F776" s="5"/>
      <c r="G776" s="5"/>
      <c r="H776" s="5"/>
    </row>
    <row r="777" spans="2:8" x14ac:dyDescent="0.3">
      <c r="B777" s="3"/>
      <c r="D777" s="4"/>
      <c r="E777" s="4"/>
      <c r="F777" s="5"/>
      <c r="G777" s="5"/>
      <c r="H777" s="5"/>
    </row>
    <row r="778" spans="2:8" x14ac:dyDescent="0.3">
      <c r="B778" s="3"/>
      <c r="D778" s="4"/>
      <c r="E778" s="4"/>
      <c r="F778" s="5"/>
      <c r="G778" s="5"/>
      <c r="H778" s="5"/>
    </row>
    <row r="779" spans="2:8" x14ac:dyDescent="0.3">
      <c r="B779" s="3"/>
      <c r="D779" s="4"/>
      <c r="E779" s="4"/>
      <c r="F779" s="5"/>
      <c r="G779" s="5"/>
      <c r="H779" s="5"/>
    </row>
    <row r="780" spans="2:8" x14ac:dyDescent="0.3">
      <c r="B780" s="3"/>
      <c r="D780" s="4"/>
      <c r="E780" s="4"/>
      <c r="F780" s="5"/>
      <c r="G780" s="5"/>
      <c r="H780" s="5"/>
    </row>
    <row r="781" spans="2:8" x14ac:dyDescent="0.3">
      <c r="B781" s="3"/>
      <c r="D781" s="4"/>
      <c r="E781" s="4"/>
      <c r="F781" s="5"/>
      <c r="G781" s="5"/>
      <c r="H781" s="5"/>
    </row>
    <row r="782" spans="2:8" x14ac:dyDescent="0.3">
      <c r="B782" s="3"/>
      <c r="D782" s="4"/>
      <c r="E782" s="4"/>
      <c r="F782" s="5"/>
      <c r="G782" s="5"/>
      <c r="H782" s="5"/>
    </row>
    <row r="783" spans="2:8" x14ac:dyDescent="0.3">
      <c r="B783" s="3"/>
      <c r="D783" s="4"/>
      <c r="E783" s="4"/>
      <c r="F783" s="5"/>
      <c r="G783" s="5"/>
      <c r="H783" s="5"/>
    </row>
    <row r="784" spans="2:8" x14ac:dyDescent="0.3">
      <c r="B784" s="3"/>
      <c r="D784" s="4"/>
      <c r="E784" s="4"/>
      <c r="F784" s="5"/>
      <c r="G784" s="5"/>
      <c r="H784" s="5"/>
    </row>
    <row r="785" spans="2:8" x14ac:dyDescent="0.3">
      <c r="B785" s="3"/>
      <c r="D785" s="4"/>
      <c r="E785" s="4"/>
      <c r="F785" s="5"/>
      <c r="G785" s="5"/>
      <c r="H785" s="5"/>
    </row>
    <row r="786" spans="2:8" x14ac:dyDescent="0.3">
      <c r="B786" s="3"/>
      <c r="D786" s="4"/>
      <c r="E786" s="4"/>
      <c r="F786" s="5"/>
      <c r="G786" s="5"/>
      <c r="H786" s="5"/>
    </row>
    <row r="787" spans="2:8" x14ac:dyDescent="0.3">
      <c r="B787" s="3"/>
      <c r="D787" s="4"/>
      <c r="E787" s="4"/>
      <c r="F787" s="5"/>
      <c r="G787" s="5"/>
      <c r="H787" s="5"/>
    </row>
    <row r="788" spans="2:8" x14ac:dyDescent="0.3">
      <c r="B788" s="3"/>
      <c r="D788" s="4"/>
      <c r="E788" s="4"/>
      <c r="F788" s="5"/>
      <c r="G788" s="5"/>
      <c r="H788" s="5"/>
    </row>
    <row r="789" spans="2:8" x14ac:dyDescent="0.3">
      <c r="B789" s="3"/>
      <c r="D789" s="4"/>
      <c r="E789" s="4"/>
      <c r="F789" s="5"/>
      <c r="G789" s="5"/>
      <c r="H789" s="5"/>
    </row>
    <row r="790" spans="2:8" x14ac:dyDescent="0.3">
      <c r="B790" s="3"/>
      <c r="D790" s="4"/>
      <c r="E790" s="4"/>
      <c r="F790" s="5"/>
      <c r="G790" s="5"/>
      <c r="H790" s="5"/>
    </row>
    <row r="791" spans="2:8" x14ac:dyDescent="0.3">
      <c r="B791" s="3"/>
      <c r="D791" s="4"/>
      <c r="E791" s="4"/>
      <c r="F791" s="5"/>
      <c r="G791" s="5"/>
      <c r="H791" s="5"/>
    </row>
    <row r="792" spans="2:8" x14ac:dyDescent="0.3">
      <c r="B792" s="3"/>
      <c r="D792" s="4"/>
      <c r="E792" s="4"/>
      <c r="F792" s="5"/>
      <c r="G792" s="5"/>
      <c r="H792" s="5"/>
    </row>
    <row r="793" spans="2:8" x14ac:dyDescent="0.3">
      <c r="B793" s="3"/>
      <c r="D793" s="4"/>
      <c r="E793" s="4"/>
      <c r="F793" s="5"/>
      <c r="G793" s="5"/>
      <c r="H793" s="5"/>
    </row>
    <row r="794" spans="2:8" x14ac:dyDescent="0.3">
      <c r="B794" s="3"/>
      <c r="D794" s="4"/>
      <c r="E794" s="4"/>
      <c r="F794" s="5"/>
      <c r="G794" s="5"/>
      <c r="H794" s="5"/>
    </row>
    <row r="795" spans="2:8" x14ac:dyDescent="0.3">
      <c r="B795" s="3"/>
      <c r="D795" s="4"/>
      <c r="E795" s="4"/>
      <c r="F795" s="5"/>
      <c r="G795" s="5"/>
      <c r="H795" s="5"/>
    </row>
    <row r="796" spans="2:8" x14ac:dyDescent="0.3">
      <c r="B796" s="3"/>
      <c r="D796" s="4"/>
      <c r="E796" s="4"/>
      <c r="F796" s="5"/>
      <c r="G796" s="5"/>
      <c r="H796" s="5"/>
    </row>
    <row r="797" spans="2:8" x14ac:dyDescent="0.3">
      <c r="B797" s="3"/>
      <c r="D797" s="4"/>
      <c r="E797" s="4"/>
      <c r="F797" s="5"/>
      <c r="G797" s="5"/>
      <c r="H797" s="5"/>
    </row>
    <row r="798" spans="2:8" x14ac:dyDescent="0.3">
      <c r="B798" s="3"/>
      <c r="D798" s="4"/>
      <c r="E798" s="4"/>
      <c r="F798" s="5"/>
      <c r="G798" s="5"/>
      <c r="H798" s="5"/>
    </row>
    <row r="799" spans="2:8" x14ac:dyDescent="0.3">
      <c r="B799" s="3"/>
      <c r="D799" s="4"/>
      <c r="E799" s="4"/>
      <c r="F799" s="5"/>
      <c r="G799" s="5"/>
      <c r="H799" s="5"/>
    </row>
    <row r="800" spans="2:8" x14ac:dyDescent="0.3">
      <c r="B800" s="3"/>
      <c r="D800" s="4"/>
      <c r="E800" s="4"/>
      <c r="F800" s="5"/>
      <c r="G800" s="5"/>
      <c r="H800" s="5"/>
    </row>
    <row r="801" spans="2:8" x14ac:dyDescent="0.3">
      <c r="B801" s="3"/>
      <c r="D801" s="4"/>
      <c r="E801" s="4"/>
      <c r="F801" s="5"/>
      <c r="G801" s="5"/>
      <c r="H801" s="5"/>
    </row>
    <row r="802" spans="2:8" x14ac:dyDescent="0.3">
      <c r="B802" s="3"/>
      <c r="D802" s="4"/>
      <c r="E802" s="4"/>
      <c r="F802" s="5"/>
      <c r="G802" s="5"/>
      <c r="H802" s="5"/>
    </row>
    <row r="803" spans="2:8" x14ac:dyDescent="0.3">
      <c r="B803" s="3"/>
      <c r="D803" s="4"/>
      <c r="E803" s="4"/>
      <c r="F803" s="5"/>
      <c r="G803" s="5"/>
      <c r="H803" s="5"/>
    </row>
    <row r="804" spans="2:8" x14ac:dyDescent="0.3">
      <c r="B804" s="3"/>
      <c r="D804" s="4"/>
      <c r="E804" s="4"/>
      <c r="F804" s="5"/>
      <c r="G804" s="5"/>
      <c r="H804" s="5"/>
    </row>
    <row r="805" spans="2:8" x14ac:dyDescent="0.3">
      <c r="B805" s="3"/>
      <c r="D805" s="4"/>
      <c r="E805" s="4"/>
      <c r="F805" s="5"/>
      <c r="G805" s="5"/>
      <c r="H805" s="5"/>
    </row>
    <row r="806" spans="2:8" x14ac:dyDescent="0.3">
      <c r="B806" s="3"/>
      <c r="D806" s="4"/>
      <c r="E806" s="4"/>
      <c r="F806" s="5"/>
      <c r="G806" s="5"/>
      <c r="H806" s="5"/>
    </row>
    <row r="807" spans="2:8" x14ac:dyDescent="0.3">
      <c r="B807" s="3"/>
      <c r="D807" s="4"/>
      <c r="E807" s="4"/>
      <c r="F807" s="5"/>
      <c r="G807" s="5"/>
      <c r="H807" s="5"/>
    </row>
    <row r="808" spans="2:8" x14ac:dyDescent="0.3">
      <c r="B808" s="3"/>
      <c r="D808" s="4"/>
      <c r="E808" s="4"/>
      <c r="F808" s="5"/>
      <c r="G808" s="5"/>
      <c r="H808" s="5"/>
    </row>
    <row r="809" spans="2:8" x14ac:dyDescent="0.3">
      <c r="B809" s="3"/>
      <c r="D809" s="4"/>
      <c r="E809" s="4"/>
      <c r="F809" s="5"/>
      <c r="G809" s="5"/>
      <c r="H809" s="5"/>
    </row>
    <row r="810" spans="2:8" x14ac:dyDescent="0.3">
      <c r="B810" s="3"/>
      <c r="D810" s="4"/>
      <c r="E810" s="4"/>
      <c r="F810" s="5"/>
      <c r="G810" s="5"/>
      <c r="H810" s="5"/>
    </row>
    <row r="811" spans="2:8" x14ac:dyDescent="0.3">
      <c r="B811" s="3"/>
      <c r="D811" s="4"/>
      <c r="E811" s="4"/>
      <c r="F811" s="5"/>
      <c r="G811" s="5"/>
      <c r="H811" s="5"/>
    </row>
    <row r="812" spans="2:8" x14ac:dyDescent="0.3">
      <c r="B812" s="3"/>
      <c r="D812" s="4"/>
      <c r="E812" s="4"/>
      <c r="F812" s="5"/>
      <c r="G812" s="5"/>
      <c r="H812" s="5"/>
    </row>
    <row r="813" spans="2:8" x14ac:dyDescent="0.3">
      <c r="B813" s="3"/>
      <c r="D813" s="4"/>
      <c r="E813" s="4"/>
      <c r="F813" s="5"/>
      <c r="G813" s="5"/>
      <c r="H813" s="5"/>
    </row>
    <row r="814" spans="2:8" x14ac:dyDescent="0.3">
      <c r="B814" s="3"/>
      <c r="D814" s="4"/>
      <c r="E814" s="4"/>
      <c r="F814" s="5"/>
      <c r="G814" s="5"/>
      <c r="H814" s="5"/>
    </row>
    <row r="815" spans="2:8" x14ac:dyDescent="0.3">
      <c r="B815" s="3"/>
      <c r="D815" s="4"/>
      <c r="E815" s="4"/>
      <c r="F815" s="5"/>
      <c r="G815" s="5"/>
      <c r="H815" s="5"/>
    </row>
    <row r="816" spans="2:8" x14ac:dyDescent="0.3">
      <c r="B816" s="3"/>
      <c r="D816" s="4"/>
      <c r="E816" s="4"/>
      <c r="F816" s="5"/>
      <c r="G816" s="5"/>
      <c r="H816" s="5"/>
    </row>
    <row r="817" spans="2:8" x14ac:dyDescent="0.3">
      <c r="B817" s="3"/>
      <c r="D817" s="4"/>
      <c r="E817" s="4"/>
      <c r="F817" s="5"/>
      <c r="G817" s="5"/>
      <c r="H817" s="5"/>
    </row>
    <row r="818" spans="2:8" x14ac:dyDescent="0.3">
      <c r="B818" s="3"/>
      <c r="D818" s="4"/>
      <c r="E818" s="4"/>
      <c r="F818" s="5"/>
      <c r="G818" s="5"/>
      <c r="H818" s="5"/>
    </row>
    <row r="819" spans="2:8" x14ac:dyDescent="0.3">
      <c r="B819" s="3"/>
      <c r="D819" s="4"/>
      <c r="E819" s="4"/>
      <c r="F819" s="5"/>
      <c r="G819" s="5"/>
      <c r="H819" s="5"/>
    </row>
    <row r="820" spans="2:8" x14ac:dyDescent="0.3">
      <c r="B820" s="3"/>
      <c r="D820" s="4"/>
      <c r="E820" s="4"/>
      <c r="F820" s="5"/>
      <c r="G820" s="5"/>
      <c r="H820" s="5"/>
    </row>
    <row r="821" spans="2:8" x14ac:dyDescent="0.3">
      <c r="B821" s="3"/>
      <c r="D821" s="4"/>
      <c r="E821" s="4"/>
      <c r="F821" s="5"/>
      <c r="G821" s="5"/>
      <c r="H821" s="5"/>
    </row>
    <row r="822" spans="2:8" x14ac:dyDescent="0.3">
      <c r="B822" s="3"/>
      <c r="D822" s="4"/>
      <c r="E822" s="4"/>
      <c r="F822" s="5"/>
      <c r="G822" s="5"/>
      <c r="H822" s="5"/>
    </row>
    <row r="823" spans="2:8" x14ac:dyDescent="0.3">
      <c r="B823" s="3"/>
      <c r="D823" s="4"/>
      <c r="E823" s="4"/>
      <c r="F823" s="5"/>
      <c r="G823" s="5"/>
      <c r="H823" s="5"/>
    </row>
    <row r="824" spans="2:8" x14ac:dyDescent="0.3">
      <c r="B824" s="3"/>
      <c r="D824" s="4"/>
      <c r="E824" s="4"/>
      <c r="F824" s="5"/>
      <c r="G824" s="5"/>
      <c r="H824" s="5"/>
    </row>
    <row r="825" spans="2:8" x14ac:dyDescent="0.3">
      <c r="B825" s="3"/>
      <c r="D825" s="4"/>
      <c r="E825" s="4"/>
      <c r="F825" s="5"/>
      <c r="G825" s="5"/>
      <c r="H825" s="5"/>
    </row>
    <row r="826" spans="2:8" x14ac:dyDescent="0.3">
      <c r="B826" s="3"/>
      <c r="D826" s="4"/>
      <c r="E826" s="4"/>
      <c r="F826" s="5"/>
      <c r="G826" s="5"/>
      <c r="H826" s="5"/>
    </row>
    <row r="827" spans="2:8" x14ac:dyDescent="0.3">
      <c r="B827" s="3"/>
      <c r="D827" s="4"/>
      <c r="E827" s="4"/>
      <c r="F827" s="5"/>
      <c r="G827" s="5"/>
      <c r="H827" s="5"/>
    </row>
    <row r="828" spans="2:8" x14ac:dyDescent="0.3">
      <c r="B828" s="3"/>
      <c r="D828" s="4"/>
      <c r="E828" s="4"/>
      <c r="F828" s="5"/>
      <c r="G828" s="5"/>
      <c r="H828" s="5"/>
    </row>
    <row r="829" spans="2:8" x14ac:dyDescent="0.3">
      <c r="B829" s="3"/>
      <c r="D829" s="4"/>
      <c r="E829" s="4"/>
      <c r="F829" s="5"/>
      <c r="G829" s="5"/>
      <c r="H829" s="5"/>
    </row>
    <row r="830" spans="2:8" x14ac:dyDescent="0.3">
      <c r="B830" s="3"/>
      <c r="D830" s="4"/>
      <c r="E830" s="4"/>
      <c r="F830" s="5"/>
      <c r="G830" s="5"/>
      <c r="H830" s="5"/>
    </row>
    <row r="831" spans="2:8" x14ac:dyDescent="0.3">
      <c r="B831" s="3"/>
      <c r="D831" s="4"/>
      <c r="E831" s="4"/>
      <c r="F831" s="5"/>
      <c r="G831" s="5"/>
      <c r="H831" s="5"/>
    </row>
    <row r="832" spans="2:8" x14ac:dyDescent="0.3">
      <c r="B832" s="3"/>
      <c r="D832" s="4"/>
      <c r="E832" s="4"/>
      <c r="F832" s="5"/>
      <c r="G832" s="5"/>
      <c r="H832" s="5"/>
    </row>
    <row r="833" spans="2:8" x14ac:dyDescent="0.3">
      <c r="B833" s="3"/>
      <c r="D833" s="4"/>
      <c r="E833" s="4"/>
      <c r="F833" s="5"/>
      <c r="G833" s="5"/>
      <c r="H833" s="5"/>
    </row>
    <row r="834" spans="2:8" x14ac:dyDescent="0.3">
      <c r="B834" s="3"/>
      <c r="D834" s="4"/>
      <c r="E834" s="4"/>
      <c r="F834" s="5"/>
      <c r="G834" s="5"/>
      <c r="H834" s="5"/>
    </row>
    <row r="835" spans="2:8" x14ac:dyDescent="0.3">
      <c r="B835" s="3"/>
      <c r="D835" s="4"/>
      <c r="E835" s="4"/>
      <c r="F835" s="5"/>
      <c r="G835" s="5"/>
      <c r="H835" s="5"/>
    </row>
    <row r="836" spans="2:8" x14ac:dyDescent="0.3">
      <c r="B836" s="3"/>
      <c r="D836" s="4"/>
      <c r="E836" s="4"/>
      <c r="F836" s="5"/>
      <c r="G836" s="5"/>
      <c r="H836" s="5"/>
    </row>
    <row r="837" spans="2:8" x14ac:dyDescent="0.3">
      <c r="B837" s="3"/>
      <c r="D837" s="4"/>
      <c r="E837" s="4"/>
      <c r="F837" s="5"/>
      <c r="G837" s="5"/>
      <c r="H837" s="5"/>
    </row>
    <row r="838" spans="2:8" x14ac:dyDescent="0.3">
      <c r="B838" s="3"/>
      <c r="D838" s="4"/>
      <c r="E838" s="4"/>
      <c r="F838" s="5"/>
      <c r="G838" s="5"/>
      <c r="H838" s="5"/>
    </row>
    <row r="839" spans="2:8" x14ac:dyDescent="0.3">
      <c r="B839" s="3"/>
      <c r="D839" s="4"/>
      <c r="E839" s="4"/>
      <c r="F839" s="5"/>
      <c r="G839" s="5"/>
      <c r="H839" s="5"/>
    </row>
    <row r="840" spans="2:8" x14ac:dyDescent="0.3">
      <c r="B840" s="3"/>
      <c r="D840" s="4"/>
      <c r="E840" s="4"/>
      <c r="F840" s="5"/>
      <c r="G840" s="5"/>
      <c r="H840" s="5"/>
    </row>
    <row r="841" spans="2:8" x14ac:dyDescent="0.3">
      <c r="B841" s="3"/>
      <c r="D841" s="4"/>
      <c r="E841" s="4"/>
      <c r="F841" s="5"/>
      <c r="G841" s="5"/>
      <c r="H841" s="5"/>
    </row>
    <row r="842" spans="2:8" x14ac:dyDescent="0.3">
      <c r="B842" s="3"/>
      <c r="D842" s="4"/>
      <c r="E842" s="4"/>
      <c r="F842" s="5"/>
      <c r="G842" s="5"/>
      <c r="H842" s="5"/>
    </row>
    <row r="843" spans="2:8" x14ac:dyDescent="0.3">
      <c r="B843" s="3"/>
      <c r="D843" s="4"/>
      <c r="E843" s="4"/>
      <c r="F843" s="5"/>
      <c r="G843" s="5"/>
      <c r="H843" s="5"/>
    </row>
    <row r="844" spans="2:8" x14ac:dyDescent="0.3">
      <c r="B844" s="3"/>
      <c r="D844" s="4"/>
      <c r="E844" s="4"/>
      <c r="F844" s="5"/>
      <c r="G844" s="5"/>
      <c r="H844" s="5"/>
    </row>
    <row r="845" spans="2:8" x14ac:dyDescent="0.3">
      <c r="B845" s="3"/>
      <c r="D845" s="4"/>
      <c r="E845" s="4"/>
      <c r="F845" s="5"/>
      <c r="G845" s="5"/>
      <c r="H845" s="5"/>
    </row>
    <row r="846" spans="2:8" x14ac:dyDescent="0.3">
      <c r="B846" s="3"/>
      <c r="D846" s="4"/>
      <c r="E846" s="4"/>
      <c r="F846" s="5"/>
      <c r="G846" s="5"/>
      <c r="H846" s="5"/>
    </row>
    <row r="847" spans="2:8" x14ac:dyDescent="0.3">
      <c r="B847" s="3"/>
      <c r="D847" s="4"/>
      <c r="E847" s="4"/>
      <c r="F847" s="5"/>
      <c r="G847" s="5"/>
      <c r="H847" s="5"/>
    </row>
    <row r="848" spans="2:8" x14ac:dyDescent="0.3">
      <c r="B848" s="3"/>
      <c r="D848" s="4"/>
      <c r="E848" s="4"/>
      <c r="F848" s="5"/>
      <c r="G848" s="5"/>
      <c r="H848" s="5"/>
    </row>
    <row r="849" spans="2:8" x14ac:dyDescent="0.3">
      <c r="B849" s="3"/>
      <c r="D849" s="4"/>
      <c r="E849" s="4"/>
      <c r="F849" s="5"/>
      <c r="G849" s="5"/>
      <c r="H849" s="5"/>
    </row>
    <row r="850" spans="2:8" x14ac:dyDescent="0.3">
      <c r="B850" s="3"/>
      <c r="D850" s="4"/>
      <c r="E850" s="4"/>
      <c r="F850" s="5"/>
      <c r="G850" s="5"/>
      <c r="H850" s="5"/>
    </row>
    <row r="851" spans="2:8" x14ac:dyDescent="0.3">
      <c r="B851" s="3"/>
      <c r="D851" s="4"/>
      <c r="E851" s="4"/>
      <c r="F851" s="5"/>
      <c r="G851" s="5"/>
      <c r="H851" s="5"/>
    </row>
    <row r="852" spans="2:8" x14ac:dyDescent="0.3">
      <c r="B852" s="3"/>
      <c r="D852" s="4"/>
      <c r="E852" s="4"/>
      <c r="F852" s="5"/>
      <c r="G852" s="5"/>
      <c r="H852" s="5"/>
    </row>
    <row r="853" spans="2:8" x14ac:dyDescent="0.3">
      <c r="B853" s="3"/>
      <c r="D853" s="4"/>
      <c r="E853" s="4"/>
      <c r="F853" s="5"/>
      <c r="G853" s="5"/>
      <c r="H853" s="5"/>
    </row>
    <row r="854" spans="2:8" x14ac:dyDescent="0.3">
      <c r="B854" s="3"/>
      <c r="D854" s="4"/>
      <c r="E854" s="4"/>
      <c r="F854" s="5"/>
      <c r="G854" s="5"/>
      <c r="H854" s="5"/>
    </row>
    <row r="855" spans="2:8" x14ac:dyDescent="0.3">
      <c r="B855" s="3"/>
      <c r="D855" s="4"/>
      <c r="E855" s="4"/>
      <c r="F855" s="5"/>
      <c r="G855" s="5"/>
      <c r="H855" s="5"/>
    </row>
    <row r="856" spans="2:8" x14ac:dyDescent="0.3">
      <c r="B856" s="3"/>
      <c r="D856" s="4"/>
      <c r="E856" s="4"/>
      <c r="F856" s="5"/>
      <c r="G856" s="5"/>
      <c r="H856" s="5"/>
    </row>
    <row r="857" spans="2:8" x14ac:dyDescent="0.3">
      <c r="B857" s="3"/>
      <c r="D857" s="4"/>
      <c r="E857" s="4"/>
      <c r="F857" s="5"/>
      <c r="G857" s="5"/>
      <c r="H857" s="5"/>
    </row>
    <row r="858" spans="2:8" x14ac:dyDescent="0.3">
      <c r="B858" s="3"/>
      <c r="D858" s="4"/>
      <c r="E858" s="4"/>
      <c r="F858" s="5"/>
      <c r="G858" s="5"/>
      <c r="H858" s="5"/>
    </row>
    <row r="859" spans="2:8" x14ac:dyDescent="0.3">
      <c r="B859" s="3"/>
      <c r="D859" s="4"/>
      <c r="E859" s="4"/>
      <c r="F859" s="5"/>
      <c r="G859" s="5"/>
      <c r="H859" s="5"/>
    </row>
    <row r="860" spans="2:8" x14ac:dyDescent="0.3">
      <c r="B860" s="3"/>
      <c r="D860" s="4"/>
      <c r="E860" s="4"/>
      <c r="F860" s="5"/>
      <c r="G860" s="5"/>
      <c r="H860" s="5"/>
    </row>
    <row r="861" spans="2:8" x14ac:dyDescent="0.3">
      <c r="B861" s="3"/>
      <c r="D861" s="4"/>
      <c r="E861" s="4"/>
      <c r="F861" s="5"/>
      <c r="G861" s="5"/>
      <c r="H861" s="5"/>
    </row>
    <row r="862" spans="2:8" x14ac:dyDescent="0.3">
      <c r="B862" s="3"/>
      <c r="D862" s="4"/>
      <c r="E862" s="4"/>
      <c r="F862" s="5"/>
      <c r="G862" s="5"/>
      <c r="H862" s="5"/>
    </row>
    <row r="863" spans="2:8" x14ac:dyDescent="0.3">
      <c r="B863" s="3"/>
      <c r="D863" s="4"/>
      <c r="E863" s="4"/>
      <c r="F863" s="5"/>
      <c r="G863" s="5"/>
      <c r="H863" s="5"/>
    </row>
    <row r="864" spans="2:8" x14ac:dyDescent="0.3">
      <c r="B864" s="3"/>
      <c r="D864" s="4"/>
      <c r="E864" s="4"/>
      <c r="F864" s="5"/>
      <c r="G864" s="5"/>
      <c r="H864" s="5"/>
    </row>
    <row r="865" spans="2:8" x14ac:dyDescent="0.3">
      <c r="B865" s="3"/>
      <c r="D865" s="4"/>
      <c r="E865" s="4"/>
      <c r="F865" s="5"/>
      <c r="G865" s="5"/>
      <c r="H865" s="5"/>
    </row>
    <row r="866" spans="2:8" x14ac:dyDescent="0.3">
      <c r="B866" s="3"/>
      <c r="D866" s="4"/>
      <c r="E866" s="4"/>
      <c r="F866" s="5"/>
      <c r="G866" s="5"/>
      <c r="H866" s="5"/>
    </row>
    <row r="867" spans="2:8" x14ac:dyDescent="0.3">
      <c r="B867" s="3"/>
      <c r="D867" s="4"/>
      <c r="E867" s="4"/>
      <c r="F867" s="5"/>
      <c r="G867" s="5"/>
      <c r="H867" s="5"/>
    </row>
    <row r="868" spans="2:8" x14ac:dyDescent="0.3">
      <c r="B868" s="3"/>
      <c r="D868" s="4"/>
      <c r="E868" s="4"/>
      <c r="F868" s="5"/>
      <c r="G868" s="5"/>
      <c r="H868" s="5"/>
    </row>
    <row r="869" spans="2:8" x14ac:dyDescent="0.3">
      <c r="B869" s="3"/>
      <c r="D869" s="4"/>
      <c r="E869" s="4"/>
      <c r="F869" s="5"/>
      <c r="G869" s="5"/>
      <c r="H869" s="5"/>
    </row>
    <row r="870" spans="2:8" x14ac:dyDescent="0.3">
      <c r="B870" s="3"/>
      <c r="D870" s="4"/>
      <c r="E870" s="4"/>
      <c r="F870" s="5"/>
      <c r="G870" s="5"/>
      <c r="H870" s="5"/>
    </row>
    <row r="871" spans="2:8" x14ac:dyDescent="0.3">
      <c r="B871" s="3"/>
      <c r="D871" s="4"/>
      <c r="E871" s="4"/>
      <c r="F871" s="5"/>
      <c r="G871" s="5"/>
      <c r="H871" s="5"/>
    </row>
    <row r="872" spans="2:8" x14ac:dyDescent="0.3">
      <c r="B872" s="3"/>
      <c r="D872" s="4"/>
      <c r="E872" s="4"/>
      <c r="F872" s="5"/>
      <c r="G872" s="5"/>
      <c r="H872" s="5"/>
    </row>
    <row r="873" spans="2:8" x14ac:dyDescent="0.3">
      <c r="B873" s="3"/>
      <c r="D873" s="4"/>
      <c r="E873" s="4"/>
      <c r="F873" s="5"/>
      <c r="G873" s="5"/>
      <c r="H873" s="5"/>
    </row>
    <row r="874" spans="2:8" x14ac:dyDescent="0.3">
      <c r="B874" s="3"/>
      <c r="D874" s="4"/>
      <c r="E874" s="4"/>
      <c r="F874" s="5"/>
      <c r="G874" s="5"/>
      <c r="H874" s="5"/>
    </row>
    <row r="875" spans="2:8" x14ac:dyDescent="0.3">
      <c r="B875" s="3"/>
      <c r="D875" s="4"/>
      <c r="E875" s="4"/>
      <c r="F875" s="5"/>
      <c r="G875" s="5"/>
      <c r="H875" s="5"/>
    </row>
    <row r="876" spans="2:8" x14ac:dyDescent="0.3">
      <c r="B876" s="3"/>
      <c r="D876" s="4"/>
      <c r="E876" s="4"/>
      <c r="F876" s="5"/>
      <c r="G876" s="5"/>
      <c r="H876" s="5"/>
    </row>
    <row r="877" spans="2:8" x14ac:dyDescent="0.3">
      <c r="B877" s="3"/>
      <c r="D877" s="4"/>
      <c r="E877" s="4"/>
      <c r="F877" s="5"/>
      <c r="G877" s="5"/>
      <c r="H877" s="5"/>
    </row>
    <row r="878" spans="2:8" x14ac:dyDescent="0.3">
      <c r="B878" s="3"/>
      <c r="D878" s="4"/>
      <c r="E878" s="4"/>
      <c r="F878" s="5"/>
      <c r="G878" s="5"/>
      <c r="H878" s="5"/>
    </row>
    <row r="879" spans="2:8" x14ac:dyDescent="0.3">
      <c r="B879" s="3"/>
      <c r="D879" s="4"/>
      <c r="E879" s="4"/>
      <c r="F879" s="5"/>
      <c r="G879" s="5"/>
      <c r="H879" s="5"/>
    </row>
    <row r="880" spans="2:8" x14ac:dyDescent="0.3">
      <c r="B880" s="3"/>
      <c r="D880" s="4"/>
      <c r="E880" s="4"/>
      <c r="F880" s="5"/>
      <c r="G880" s="5"/>
      <c r="H880" s="5"/>
    </row>
    <row r="881" spans="2:8" x14ac:dyDescent="0.3">
      <c r="B881" s="3"/>
      <c r="D881" s="4"/>
      <c r="E881" s="4"/>
      <c r="F881" s="5"/>
      <c r="G881" s="5"/>
      <c r="H881" s="5"/>
    </row>
    <row r="882" spans="2:8" x14ac:dyDescent="0.3">
      <c r="B882" s="3"/>
      <c r="D882" s="4"/>
      <c r="E882" s="4"/>
      <c r="F882" s="5"/>
      <c r="G882" s="5"/>
      <c r="H882" s="5"/>
    </row>
    <row r="883" spans="2:8" x14ac:dyDescent="0.3">
      <c r="B883" s="3"/>
      <c r="D883" s="4"/>
      <c r="E883" s="4"/>
      <c r="F883" s="5"/>
      <c r="G883" s="5"/>
      <c r="H883" s="5"/>
    </row>
    <row r="884" spans="2:8" x14ac:dyDescent="0.3">
      <c r="B884" s="3"/>
      <c r="D884" s="4"/>
      <c r="E884" s="4"/>
      <c r="F884" s="5"/>
      <c r="G884" s="5"/>
      <c r="H884" s="5"/>
    </row>
    <row r="885" spans="2:8" x14ac:dyDescent="0.3">
      <c r="B885" s="3"/>
      <c r="D885" s="4"/>
      <c r="E885" s="4"/>
      <c r="F885" s="5"/>
      <c r="G885" s="5"/>
      <c r="H885" s="5"/>
    </row>
    <row r="886" spans="2:8" x14ac:dyDescent="0.3">
      <c r="B886" s="3"/>
      <c r="D886" s="4"/>
      <c r="E886" s="4"/>
      <c r="F886" s="5"/>
      <c r="G886" s="5"/>
      <c r="H886" s="5"/>
    </row>
    <row r="887" spans="2:8" x14ac:dyDescent="0.3">
      <c r="B887" s="3"/>
      <c r="D887" s="4"/>
      <c r="E887" s="4"/>
      <c r="F887" s="5"/>
      <c r="G887" s="5"/>
      <c r="H887" s="5"/>
    </row>
    <row r="888" spans="2:8" x14ac:dyDescent="0.3">
      <c r="B888" s="3"/>
      <c r="D888" s="4"/>
      <c r="E888" s="4"/>
      <c r="F888" s="5"/>
      <c r="G888" s="5"/>
      <c r="H888" s="5"/>
    </row>
    <row r="889" spans="2:8" x14ac:dyDescent="0.3">
      <c r="B889" s="3"/>
      <c r="D889" s="4"/>
      <c r="E889" s="4"/>
      <c r="F889" s="5"/>
      <c r="G889" s="5"/>
      <c r="H889" s="5"/>
    </row>
    <row r="890" spans="2:8" x14ac:dyDescent="0.3">
      <c r="B890" s="3"/>
      <c r="D890" s="4"/>
      <c r="E890" s="4"/>
      <c r="F890" s="5"/>
      <c r="G890" s="5"/>
      <c r="H890" s="5"/>
    </row>
    <row r="891" spans="2:8" x14ac:dyDescent="0.3">
      <c r="B891" s="3"/>
      <c r="D891" s="4"/>
      <c r="E891" s="4"/>
      <c r="F891" s="5"/>
      <c r="G891" s="5"/>
      <c r="H891" s="5"/>
    </row>
    <row r="892" spans="2:8" x14ac:dyDescent="0.3">
      <c r="B892" s="3"/>
      <c r="D892" s="4"/>
      <c r="E892" s="4"/>
      <c r="F892" s="5"/>
      <c r="G892" s="5"/>
      <c r="H892" s="5"/>
    </row>
    <row r="893" spans="2:8" x14ac:dyDescent="0.3">
      <c r="B893" s="3"/>
      <c r="D893" s="4"/>
      <c r="E893" s="4"/>
      <c r="F893" s="5"/>
      <c r="G893" s="5"/>
      <c r="H893" s="5"/>
    </row>
    <row r="894" spans="2:8" x14ac:dyDescent="0.3">
      <c r="B894" s="3"/>
      <c r="D894" s="4"/>
      <c r="E894" s="4"/>
      <c r="F894" s="5"/>
      <c r="G894" s="5"/>
      <c r="H894" s="5"/>
    </row>
    <row r="895" spans="2:8" x14ac:dyDescent="0.3">
      <c r="B895" s="3"/>
      <c r="D895" s="4"/>
      <c r="E895" s="4"/>
      <c r="F895" s="5"/>
      <c r="G895" s="5"/>
      <c r="H895" s="5"/>
    </row>
    <row r="896" spans="2:8" x14ac:dyDescent="0.3">
      <c r="B896" s="3"/>
      <c r="D896" s="4"/>
      <c r="E896" s="4"/>
      <c r="F896" s="5"/>
      <c r="G896" s="5"/>
      <c r="H896" s="5"/>
    </row>
    <row r="897" spans="2:8" x14ac:dyDescent="0.3">
      <c r="B897" s="3"/>
      <c r="D897" s="4"/>
      <c r="E897" s="4"/>
      <c r="F897" s="5"/>
      <c r="G897" s="5"/>
      <c r="H897" s="5"/>
    </row>
    <row r="898" spans="2:8" x14ac:dyDescent="0.3">
      <c r="B898" s="3"/>
      <c r="D898" s="4"/>
      <c r="E898" s="4"/>
      <c r="F898" s="5"/>
      <c r="G898" s="5"/>
      <c r="H898" s="5"/>
    </row>
    <row r="899" spans="2:8" x14ac:dyDescent="0.3">
      <c r="B899" s="3"/>
      <c r="D899" s="4"/>
      <c r="E899" s="4"/>
      <c r="F899" s="5"/>
      <c r="G899" s="5"/>
      <c r="H899" s="5"/>
    </row>
    <row r="900" spans="2:8" x14ac:dyDescent="0.3">
      <c r="B900" s="3"/>
      <c r="D900" s="4"/>
      <c r="E900" s="4"/>
      <c r="F900" s="5"/>
      <c r="G900" s="5"/>
      <c r="H900" s="5"/>
    </row>
    <row r="901" spans="2:8" x14ac:dyDescent="0.3">
      <c r="B901" s="3"/>
      <c r="D901" s="4"/>
      <c r="E901" s="4"/>
      <c r="F901" s="5"/>
      <c r="G901" s="5"/>
      <c r="H901" s="5"/>
    </row>
    <row r="902" spans="2:8" x14ac:dyDescent="0.3">
      <c r="B902" s="3"/>
      <c r="D902" s="4"/>
      <c r="E902" s="4"/>
      <c r="F902" s="5"/>
      <c r="G902" s="5"/>
      <c r="H902" s="5"/>
    </row>
    <row r="903" spans="2:8" x14ac:dyDescent="0.3">
      <c r="B903" s="3"/>
      <c r="D903" s="4"/>
      <c r="E903" s="4"/>
      <c r="F903" s="5"/>
      <c r="G903" s="5"/>
      <c r="H903" s="5"/>
    </row>
    <row r="904" spans="2:8" x14ac:dyDescent="0.3">
      <c r="B904" s="3"/>
      <c r="D904" s="4"/>
      <c r="E904" s="4"/>
      <c r="F904" s="5"/>
      <c r="G904" s="5"/>
      <c r="H904" s="5"/>
    </row>
    <row r="905" spans="2:8" x14ac:dyDescent="0.3">
      <c r="B905" s="3"/>
      <c r="D905" s="4"/>
      <c r="E905" s="4"/>
      <c r="F905" s="5"/>
      <c r="G905" s="5"/>
      <c r="H905" s="5"/>
    </row>
    <row r="906" spans="2:8" x14ac:dyDescent="0.3">
      <c r="B906" s="3"/>
      <c r="D906" s="4"/>
      <c r="E906" s="4"/>
      <c r="F906" s="5"/>
      <c r="G906" s="5"/>
      <c r="H906" s="5"/>
    </row>
    <row r="907" spans="2:8" x14ac:dyDescent="0.3">
      <c r="B907" s="3"/>
      <c r="D907" s="4"/>
      <c r="E907" s="4"/>
      <c r="F907" s="5"/>
      <c r="G907" s="5"/>
      <c r="H907" s="5"/>
    </row>
    <row r="908" spans="2:8" x14ac:dyDescent="0.3">
      <c r="B908" s="3"/>
      <c r="D908" s="4"/>
      <c r="E908" s="4"/>
      <c r="F908" s="5"/>
      <c r="G908" s="5"/>
      <c r="H908" s="5"/>
    </row>
    <row r="909" spans="2:8" x14ac:dyDescent="0.3">
      <c r="B909" s="3"/>
      <c r="D909" s="4"/>
      <c r="E909" s="4"/>
      <c r="F909" s="5"/>
      <c r="G909" s="5"/>
      <c r="H909" s="5"/>
    </row>
    <row r="910" spans="2:8" x14ac:dyDescent="0.3">
      <c r="B910" s="3"/>
      <c r="D910" s="4"/>
      <c r="E910" s="4"/>
      <c r="F910" s="5"/>
      <c r="G910" s="5"/>
      <c r="H910" s="5"/>
    </row>
    <row r="911" spans="2:8" x14ac:dyDescent="0.3">
      <c r="B911" s="3"/>
      <c r="D911" s="4"/>
      <c r="E911" s="4"/>
      <c r="F911" s="5"/>
      <c r="G911" s="5"/>
      <c r="H911" s="5"/>
    </row>
    <row r="912" spans="2:8" x14ac:dyDescent="0.3">
      <c r="B912" s="3"/>
      <c r="D912" s="4"/>
      <c r="E912" s="4"/>
      <c r="F912" s="5"/>
      <c r="G912" s="5"/>
      <c r="H912" s="5"/>
    </row>
    <row r="913" spans="2:8" x14ac:dyDescent="0.3">
      <c r="B913" s="3"/>
      <c r="D913" s="4"/>
      <c r="E913" s="4"/>
      <c r="F913" s="5"/>
      <c r="G913" s="5"/>
      <c r="H913" s="5"/>
    </row>
    <row r="914" spans="2:8" x14ac:dyDescent="0.3">
      <c r="B914" s="3"/>
      <c r="D914" s="4"/>
      <c r="E914" s="4"/>
      <c r="F914" s="5"/>
      <c r="G914" s="5"/>
      <c r="H914" s="5"/>
    </row>
    <row r="915" spans="2:8" x14ac:dyDescent="0.3">
      <c r="B915" s="3"/>
      <c r="D915" s="4"/>
      <c r="E915" s="4"/>
      <c r="F915" s="5"/>
      <c r="G915" s="5"/>
      <c r="H915" s="5"/>
    </row>
    <row r="916" spans="2:8" x14ac:dyDescent="0.3">
      <c r="B916" s="3"/>
      <c r="D916" s="4"/>
      <c r="E916" s="4"/>
      <c r="F916" s="5"/>
      <c r="G916" s="5"/>
      <c r="H916" s="5"/>
    </row>
    <row r="917" spans="2:8" x14ac:dyDescent="0.3">
      <c r="B917" s="3"/>
      <c r="D917" s="4"/>
      <c r="E917" s="4"/>
      <c r="F917" s="5"/>
      <c r="G917" s="5"/>
      <c r="H917" s="5"/>
    </row>
    <row r="918" spans="2:8" x14ac:dyDescent="0.3">
      <c r="B918" s="3"/>
      <c r="D918" s="4"/>
      <c r="E918" s="4"/>
      <c r="F918" s="5"/>
      <c r="G918" s="5"/>
      <c r="H918" s="5"/>
    </row>
    <row r="919" spans="2:8" x14ac:dyDescent="0.3">
      <c r="B919" s="3"/>
      <c r="D919" s="4"/>
      <c r="E919" s="4"/>
      <c r="F919" s="5"/>
      <c r="G919" s="5"/>
      <c r="H919" s="5"/>
    </row>
    <row r="920" spans="2:8" x14ac:dyDescent="0.3">
      <c r="B920" s="3"/>
      <c r="D920" s="4"/>
      <c r="E920" s="4"/>
      <c r="F920" s="5"/>
      <c r="G920" s="5"/>
      <c r="H920" s="5"/>
    </row>
    <row r="921" spans="2:8" x14ac:dyDescent="0.3">
      <c r="B921" s="3"/>
      <c r="D921" s="4"/>
      <c r="E921" s="4"/>
      <c r="F921" s="5"/>
      <c r="G921" s="5"/>
      <c r="H921" s="5"/>
    </row>
    <row r="922" spans="2:8" x14ac:dyDescent="0.3">
      <c r="B922" s="3"/>
      <c r="D922" s="4"/>
      <c r="E922" s="4"/>
      <c r="F922" s="5"/>
      <c r="G922" s="5"/>
      <c r="H922" s="5"/>
    </row>
    <row r="923" spans="2:8" x14ac:dyDescent="0.3">
      <c r="B923" s="3"/>
      <c r="D923" s="4"/>
      <c r="E923" s="4"/>
      <c r="F923" s="5"/>
      <c r="G923" s="5"/>
      <c r="H923" s="5"/>
    </row>
    <row r="924" spans="2:8" x14ac:dyDescent="0.3">
      <c r="B924" s="3"/>
      <c r="D924" s="4"/>
      <c r="E924" s="4"/>
      <c r="F924" s="5"/>
      <c r="G924" s="5"/>
      <c r="H924" s="5"/>
    </row>
    <row r="925" spans="2:8" x14ac:dyDescent="0.3">
      <c r="B925" s="3"/>
      <c r="D925" s="4"/>
      <c r="E925" s="4"/>
      <c r="F925" s="5"/>
      <c r="G925" s="5"/>
      <c r="H925" s="5"/>
    </row>
    <row r="926" spans="2:8" x14ac:dyDescent="0.3">
      <c r="B926" s="3"/>
      <c r="D926" s="4"/>
      <c r="E926" s="4"/>
      <c r="F926" s="5"/>
      <c r="G926" s="5"/>
      <c r="H926" s="5"/>
    </row>
    <row r="927" spans="2:8" x14ac:dyDescent="0.3">
      <c r="B927" s="3"/>
      <c r="D927" s="4"/>
      <c r="E927" s="4"/>
      <c r="F927" s="5"/>
      <c r="G927" s="5"/>
      <c r="H927" s="5"/>
    </row>
    <row r="928" spans="2:8" x14ac:dyDescent="0.3">
      <c r="B928" s="3"/>
      <c r="D928" s="4"/>
      <c r="E928" s="4"/>
      <c r="F928" s="5"/>
      <c r="G928" s="5"/>
      <c r="H928" s="5"/>
    </row>
    <row r="929" spans="2:8" x14ac:dyDescent="0.3">
      <c r="B929" s="3"/>
      <c r="D929" s="4"/>
      <c r="E929" s="4"/>
      <c r="F929" s="5"/>
      <c r="G929" s="5"/>
      <c r="H929" s="5"/>
    </row>
    <row r="930" spans="2:8" x14ac:dyDescent="0.3">
      <c r="B930" s="3"/>
      <c r="D930" s="4"/>
      <c r="E930" s="4"/>
      <c r="F930" s="5"/>
      <c r="G930" s="5"/>
      <c r="H930" s="5"/>
    </row>
    <row r="931" spans="2:8" x14ac:dyDescent="0.3">
      <c r="B931" s="3"/>
      <c r="D931" s="4"/>
      <c r="E931" s="4"/>
      <c r="F931" s="5"/>
      <c r="G931" s="5"/>
      <c r="H931" s="5"/>
    </row>
    <row r="932" spans="2:8" x14ac:dyDescent="0.3">
      <c r="B932" s="3"/>
      <c r="D932" s="4"/>
      <c r="E932" s="4"/>
      <c r="F932" s="5"/>
      <c r="G932" s="5"/>
      <c r="H932" s="5"/>
    </row>
    <row r="933" spans="2:8" x14ac:dyDescent="0.3">
      <c r="B933" s="3"/>
      <c r="D933" s="4"/>
      <c r="E933" s="4"/>
      <c r="F933" s="5"/>
      <c r="G933" s="5"/>
      <c r="H933" s="5"/>
    </row>
    <row r="934" spans="2:8" x14ac:dyDescent="0.3">
      <c r="B934" s="3"/>
      <c r="D934" s="4"/>
      <c r="E934" s="4"/>
      <c r="F934" s="5"/>
      <c r="G934" s="5"/>
      <c r="H934" s="5"/>
    </row>
    <row r="935" spans="2:8" x14ac:dyDescent="0.3">
      <c r="B935" s="3"/>
      <c r="D935" s="4"/>
      <c r="E935" s="4"/>
      <c r="F935" s="5"/>
      <c r="G935" s="5"/>
      <c r="H935" s="5"/>
    </row>
    <row r="936" spans="2:8" x14ac:dyDescent="0.3">
      <c r="B936" s="3"/>
      <c r="D936" s="4"/>
      <c r="E936" s="4"/>
      <c r="F936" s="5"/>
      <c r="G936" s="5"/>
      <c r="H936" s="5"/>
    </row>
    <row r="937" spans="2:8" x14ac:dyDescent="0.3">
      <c r="B937" s="3"/>
      <c r="D937" s="4"/>
      <c r="E937" s="4"/>
      <c r="F937" s="5"/>
      <c r="G937" s="5"/>
      <c r="H937" s="5"/>
    </row>
    <row r="938" spans="2:8" x14ac:dyDescent="0.3">
      <c r="B938" s="3"/>
      <c r="D938" s="4"/>
      <c r="E938" s="4"/>
      <c r="F938" s="5"/>
      <c r="G938" s="5"/>
      <c r="H938" s="5"/>
    </row>
    <row r="939" spans="2:8" x14ac:dyDescent="0.3">
      <c r="B939" s="3"/>
      <c r="D939" s="4"/>
      <c r="E939" s="4"/>
      <c r="F939" s="5"/>
      <c r="G939" s="5"/>
      <c r="H939" s="5"/>
    </row>
    <row r="940" spans="2:8" x14ac:dyDescent="0.3">
      <c r="B940" s="3"/>
      <c r="D940" s="4"/>
      <c r="E940" s="4"/>
      <c r="F940" s="5"/>
      <c r="G940" s="5"/>
      <c r="H940" s="5"/>
    </row>
    <row r="941" spans="2:8" x14ac:dyDescent="0.3">
      <c r="B941" s="3"/>
      <c r="D941" s="4"/>
      <c r="E941" s="4"/>
      <c r="F941" s="5"/>
      <c r="G941" s="5"/>
      <c r="H941" s="5"/>
    </row>
    <row r="942" spans="2:8" x14ac:dyDescent="0.3">
      <c r="B942" s="3"/>
      <c r="D942" s="4"/>
      <c r="E942" s="4"/>
      <c r="F942" s="5"/>
      <c r="G942" s="5"/>
      <c r="H942" s="5"/>
    </row>
    <row r="943" spans="2:8" x14ac:dyDescent="0.3">
      <c r="B943" s="3"/>
      <c r="D943" s="4"/>
      <c r="E943" s="4"/>
      <c r="F943" s="5"/>
      <c r="G943" s="5"/>
      <c r="H943" s="5"/>
    </row>
    <row r="944" spans="2:8" x14ac:dyDescent="0.3">
      <c r="B944" s="3"/>
      <c r="D944" s="4"/>
      <c r="E944" s="4"/>
      <c r="F944" s="5"/>
      <c r="G944" s="5"/>
      <c r="H944" s="5"/>
    </row>
    <row r="945" spans="2:8" x14ac:dyDescent="0.3">
      <c r="B945" s="3"/>
      <c r="D945" s="4"/>
      <c r="E945" s="4"/>
      <c r="F945" s="5"/>
      <c r="G945" s="5"/>
      <c r="H945" s="5"/>
    </row>
    <row r="946" spans="2:8" x14ac:dyDescent="0.3">
      <c r="B946" s="3"/>
      <c r="D946" s="4"/>
      <c r="E946" s="4"/>
      <c r="F946" s="5"/>
      <c r="G946" s="5"/>
      <c r="H946" s="5"/>
    </row>
    <row r="947" spans="2:8" x14ac:dyDescent="0.3">
      <c r="B947" s="3"/>
      <c r="D947" s="4"/>
      <c r="E947" s="4"/>
      <c r="F947" s="5"/>
      <c r="G947" s="5"/>
      <c r="H947" s="5"/>
    </row>
    <row r="948" spans="2:8" x14ac:dyDescent="0.3">
      <c r="B948" s="3"/>
      <c r="D948" s="4"/>
      <c r="E948" s="4"/>
      <c r="F948" s="5"/>
      <c r="G948" s="5"/>
      <c r="H948" s="5"/>
    </row>
    <row r="949" spans="2:8" x14ac:dyDescent="0.3">
      <c r="B949" s="3"/>
      <c r="D949" s="4"/>
      <c r="E949" s="4"/>
      <c r="F949" s="5"/>
      <c r="G949" s="5"/>
      <c r="H949" s="5"/>
    </row>
    <row r="950" spans="2:8" x14ac:dyDescent="0.3">
      <c r="B950" s="3"/>
      <c r="D950" s="4"/>
      <c r="E950" s="4"/>
      <c r="F950" s="5"/>
      <c r="G950" s="5"/>
      <c r="H950" s="5"/>
    </row>
    <row r="951" spans="2:8" x14ac:dyDescent="0.3">
      <c r="B951" s="3"/>
      <c r="D951" s="4"/>
      <c r="E951" s="4"/>
      <c r="F951" s="5"/>
      <c r="G951" s="5"/>
      <c r="H951" s="5"/>
    </row>
    <row r="952" spans="2:8" x14ac:dyDescent="0.3">
      <c r="B952" s="3"/>
      <c r="D952" s="4"/>
      <c r="E952" s="4"/>
      <c r="F952" s="5"/>
      <c r="G952" s="5"/>
      <c r="H952" s="5"/>
    </row>
    <row r="953" spans="2:8" x14ac:dyDescent="0.3">
      <c r="B953" s="3"/>
      <c r="D953" s="4"/>
      <c r="E953" s="4"/>
      <c r="F953" s="5"/>
      <c r="G953" s="5"/>
      <c r="H953" s="5"/>
    </row>
    <row r="954" spans="2:8" x14ac:dyDescent="0.3">
      <c r="B954" s="3"/>
      <c r="D954" s="4"/>
      <c r="E954" s="4"/>
      <c r="F954" s="5"/>
      <c r="G954" s="5"/>
      <c r="H954" s="5"/>
    </row>
    <row r="955" spans="2:8" x14ac:dyDescent="0.3">
      <c r="B955" s="3"/>
      <c r="D955" s="4"/>
      <c r="E955" s="4"/>
      <c r="F955" s="5"/>
      <c r="G955" s="5"/>
      <c r="H955" s="5"/>
    </row>
    <row r="956" spans="2:8" x14ac:dyDescent="0.3">
      <c r="B956" s="3"/>
      <c r="D956" s="4"/>
      <c r="E956" s="4"/>
      <c r="F956" s="5"/>
      <c r="G956" s="5"/>
      <c r="H956" s="5"/>
    </row>
    <row r="957" spans="2:8" x14ac:dyDescent="0.3">
      <c r="B957" s="3"/>
      <c r="D957" s="4"/>
      <c r="E957" s="4"/>
      <c r="F957" s="5"/>
      <c r="G957" s="5"/>
      <c r="H957" s="5"/>
    </row>
    <row r="958" spans="2:8" x14ac:dyDescent="0.3">
      <c r="B958" s="3"/>
      <c r="D958" s="4"/>
      <c r="E958" s="4"/>
      <c r="F958" s="5"/>
      <c r="G958" s="5"/>
      <c r="H958" s="5"/>
    </row>
    <row r="959" spans="2:8" x14ac:dyDescent="0.3">
      <c r="B959" s="3"/>
      <c r="D959" s="4"/>
      <c r="E959" s="4"/>
      <c r="F959" s="5"/>
      <c r="G959" s="5"/>
      <c r="H959" s="5"/>
    </row>
    <row r="960" spans="2:8" x14ac:dyDescent="0.3">
      <c r="B960" s="3"/>
      <c r="D960" s="4"/>
      <c r="E960" s="4"/>
      <c r="F960" s="5"/>
      <c r="G960" s="5"/>
      <c r="H960" s="5"/>
    </row>
    <row r="961" spans="2:8" x14ac:dyDescent="0.3">
      <c r="B961" s="3"/>
      <c r="D961" s="4"/>
      <c r="E961" s="4"/>
      <c r="F961" s="5"/>
      <c r="G961" s="5"/>
      <c r="H961" s="5"/>
    </row>
    <row r="962" spans="2:8" x14ac:dyDescent="0.3">
      <c r="B962" s="3"/>
      <c r="D962" s="4"/>
      <c r="E962" s="4"/>
      <c r="F962" s="5"/>
      <c r="G962" s="5"/>
      <c r="H962" s="5"/>
    </row>
    <row r="963" spans="2:8" x14ac:dyDescent="0.3">
      <c r="B963" s="3"/>
      <c r="D963" s="4"/>
      <c r="E963" s="4"/>
      <c r="F963" s="5"/>
      <c r="G963" s="5"/>
      <c r="H963" s="5"/>
    </row>
    <row r="964" spans="2:8" x14ac:dyDescent="0.3">
      <c r="B964" s="3"/>
      <c r="D964" s="4"/>
      <c r="E964" s="4"/>
      <c r="F964" s="5"/>
      <c r="G964" s="5"/>
      <c r="H964" s="5"/>
    </row>
    <row r="965" spans="2:8" x14ac:dyDescent="0.3">
      <c r="B965" s="3"/>
      <c r="D965" s="4"/>
      <c r="E965" s="4"/>
      <c r="F965" s="5"/>
      <c r="G965" s="5"/>
      <c r="H965" s="5"/>
    </row>
    <row r="966" spans="2:8" x14ac:dyDescent="0.3">
      <c r="B966" s="3"/>
      <c r="D966" s="4"/>
      <c r="E966" s="4"/>
      <c r="F966" s="5"/>
      <c r="G966" s="5"/>
      <c r="H966" s="5"/>
    </row>
    <row r="967" spans="2:8" x14ac:dyDescent="0.3">
      <c r="B967" s="3"/>
      <c r="D967" s="4"/>
      <c r="E967" s="4"/>
      <c r="F967" s="5"/>
      <c r="G967" s="5"/>
      <c r="H967" s="5"/>
    </row>
    <row r="968" spans="2:8" x14ac:dyDescent="0.3">
      <c r="B968" s="3"/>
      <c r="D968" s="4"/>
      <c r="E968" s="4"/>
      <c r="F968" s="5"/>
      <c r="G968" s="5"/>
      <c r="H968" s="5"/>
    </row>
    <row r="969" spans="2:8" x14ac:dyDescent="0.3">
      <c r="B969" s="3"/>
      <c r="D969" s="4"/>
      <c r="E969" s="4"/>
      <c r="F969" s="5"/>
      <c r="G969" s="5"/>
      <c r="H969" s="5"/>
    </row>
    <row r="970" spans="2:8" x14ac:dyDescent="0.3">
      <c r="B970" s="3"/>
      <c r="D970" s="4"/>
      <c r="E970" s="4"/>
      <c r="F970" s="5"/>
      <c r="G970" s="5"/>
      <c r="H970" s="5"/>
    </row>
    <row r="971" spans="2:8" x14ac:dyDescent="0.3">
      <c r="B971" s="3"/>
      <c r="D971" s="4"/>
      <c r="E971" s="4"/>
      <c r="F971" s="5"/>
      <c r="G971" s="5"/>
      <c r="H971" s="5"/>
    </row>
    <row r="972" spans="2:8" x14ac:dyDescent="0.3">
      <c r="B972" s="3"/>
      <c r="D972" s="4"/>
      <c r="E972" s="4"/>
      <c r="F972" s="5"/>
      <c r="G972" s="5"/>
      <c r="H972" s="5"/>
    </row>
    <row r="973" spans="2:8" x14ac:dyDescent="0.3">
      <c r="B973" s="3"/>
      <c r="D973" s="4"/>
      <c r="E973" s="4"/>
      <c r="F973" s="5"/>
      <c r="G973" s="5"/>
      <c r="H973" s="5"/>
    </row>
    <row r="974" spans="2:8" x14ac:dyDescent="0.3">
      <c r="B974" s="3"/>
      <c r="D974" s="4"/>
      <c r="E974" s="4"/>
      <c r="F974" s="5"/>
      <c r="G974" s="5"/>
      <c r="H974" s="5"/>
    </row>
    <row r="975" spans="2:8" x14ac:dyDescent="0.3">
      <c r="B975" s="3"/>
      <c r="D975" s="4"/>
      <c r="E975" s="4"/>
      <c r="F975" s="5"/>
      <c r="G975" s="5"/>
      <c r="H975" s="5"/>
    </row>
    <row r="976" spans="2:8" x14ac:dyDescent="0.3">
      <c r="B976" s="3"/>
      <c r="D976" s="4"/>
      <c r="E976" s="4"/>
      <c r="F976" s="5"/>
      <c r="G976" s="5"/>
      <c r="H976" s="5"/>
    </row>
    <row r="977" spans="2:8" x14ac:dyDescent="0.3">
      <c r="B977" s="3"/>
      <c r="D977" s="4"/>
      <c r="E977" s="4"/>
      <c r="F977" s="5"/>
      <c r="G977" s="5"/>
      <c r="H977" s="5"/>
    </row>
    <row r="978" spans="2:8" x14ac:dyDescent="0.3">
      <c r="B978" s="3"/>
      <c r="D978" s="4"/>
      <c r="E978" s="4"/>
      <c r="F978" s="5"/>
      <c r="G978" s="5"/>
      <c r="H978" s="5"/>
    </row>
    <row r="979" spans="2:8" x14ac:dyDescent="0.3">
      <c r="B979" s="3"/>
      <c r="D979" s="4"/>
      <c r="E979" s="4"/>
      <c r="F979" s="5"/>
      <c r="G979" s="5"/>
      <c r="H979" s="5"/>
    </row>
    <row r="980" spans="2:8" x14ac:dyDescent="0.3">
      <c r="B980" s="3"/>
      <c r="D980" s="4"/>
      <c r="E980" s="4"/>
      <c r="F980" s="5"/>
      <c r="G980" s="5"/>
      <c r="H980" s="5"/>
    </row>
    <row r="981" spans="2:8" x14ac:dyDescent="0.3">
      <c r="B981" s="3"/>
      <c r="D981" s="4"/>
      <c r="E981" s="4"/>
      <c r="F981" s="5"/>
      <c r="G981" s="5"/>
      <c r="H981" s="5"/>
    </row>
    <row r="982" spans="2:8" x14ac:dyDescent="0.3">
      <c r="B982" s="3"/>
      <c r="D982" s="4"/>
      <c r="E982" s="4"/>
      <c r="F982" s="5"/>
      <c r="G982" s="5"/>
      <c r="H982" s="5"/>
    </row>
    <row r="983" spans="2:8" x14ac:dyDescent="0.3">
      <c r="B983" s="3"/>
      <c r="D983" s="4"/>
      <c r="E983" s="4"/>
      <c r="F983" s="5"/>
      <c r="G983" s="5"/>
      <c r="H983" s="5"/>
    </row>
    <row r="984" spans="2:8" x14ac:dyDescent="0.3">
      <c r="B984" s="3"/>
      <c r="D984" s="4"/>
      <c r="E984" s="4"/>
      <c r="F984" s="5"/>
      <c r="G984" s="5"/>
      <c r="H984" s="5"/>
    </row>
    <row r="985" spans="2:8" x14ac:dyDescent="0.3">
      <c r="B985" s="3"/>
      <c r="D985" s="4"/>
      <c r="E985" s="4"/>
      <c r="F985" s="5"/>
      <c r="G985" s="5"/>
      <c r="H985" s="5"/>
    </row>
    <row r="986" spans="2:8" x14ac:dyDescent="0.3">
      <c r="B986" s="3"/>
      <c r="D986" s="4"/>
      <c r="E986" s="4"/>
      <c r="F986" s="5"/>
      <c r="G986" s="5"/>
      <c r="H986" s="5"/>
    </row>
    <row r="987" spans="2:8" x14ac:dyDescent="0.3">
      <c r="B987" s="3"/>
      <c r="D987" s="4"/>
      <c r="E987" s="4"/>
      <c r="F987" s="5"/>
      <c r="G987" s="5"/>
      <c r="H987" s="5"/>
    </row>
    <row r="988" spans="2:8" x14ac:dyDescent="0.3">
      <c r="B988" s="3"/>
      <c r="D988" s="4"/>
      <c r="E988" s="4"/>
      <c r="F988" s="5"/>
      <c r="G988" s="5"/>
      <c r="H988" s="5"/>
    </row>
    <row r="989" spans="2:8" x14ac:dyDescent="0.3">
      <c r="B989" s="3"/>
      <c r="D989" s="4"/>
      <c r="E989" s="4"/>
      <c r="F989" s="5"/>
      <c r="G989" s="5"/>
      <c r="H989" s="5"/>
    </row>
    <row r="990" spans="2:8" x14ac:dyDescent="0.3">
      <c r="B990" s="3"/>
      <c r="D990" s="4"/>
      <c r="E990" s="4"/>
      <c r="F990" s="5"/>
      <c r="G990" s="5"/>
      <c r="H990" s="5"/>
    </row>
    <row r="991" spans="2:8" x14ac:dyDescent="0.3">
      <c r="B991" s="3"/>
      <c r="D991" s="4"/>
      <c r="E991" s="4"/>
      <c r="F991" s="5"/>
      <c r="G991" s="5"/>
      <c r="H991" s="5"/>
    </row>
    <row r="992" spans="2:8" x14ac:dyDescent="0.3">
      <c r="B992" s="3"/>
      <c r="D992" s="4"/>
      <c r="E992" s="4"/>
      <c r="F992" s="5"/>
      <c r="G992" s="5"/>
      <c r="H992" s="5"/>
    </row>
    <row r="993" spans="2:8" x14ac:dyDescent="0.3">
      <c r="B993" s="3"/>
      <c r="D993" s="4"/>
      <c r="E993" s="4"/>
      <c r="F993" s="5"/>
      <c r="G993" s="5"/>
      <c r="H993" s="5"/>
    </row>
    <row r="994" spans="2:8" x14ac:dyDescent="0.3">
      <c r="B994" s="3"/>
      <c r="D994" s="4"/>
      <c r="E994" s="4"/>
      <c r="F994" s="5"/>
      <c r="G994" s="5"/>
      <c r="H994" s="5"/>
    </row>
    <row r="995" spans="2:8" x14ac:dyDescent="0.3">
      <c r="B995" s="3"/>
      <c r="D995" s="4"/>
      <c r="E995" s="4"/>
      <c r="F995" s="5"/>
      <c r="G995" s="5"/>
      <c r="H995" s="5"/>
    </row>
    <row r="996" spans="2:8" x14ac:dyDescent="0.3">
      <c r="B996" s="3"/>
      <c r="D996" s="4"/>
      <c r="E996" s="4"/>
      <c r="F996" s="5"/>
      <c r="G996" s="5"/>
      <c r="H996" s="5"/>
    </row>
    <row r="997" spans="2:8" x14ac:dyDescent="0.3">
      <c r="B997" s="3"/>
      <c r="D997" s="4"/>
      <c r="E997" s="4"/>
      <c r="F997" s="5"/>
      <c r="G997" s="5"/>
      <c r="H997" s="5"/>
    </row>
    <row r="998" spans="2:8" x14ac:dyDescent="0.3">
      <c r="B998" s="3"/>
      <c r="D998" s="4"/>
      <c r="E998" s="4"/>
      <c r="F998" s="5"/>
      <c r="G998" s="5"/>
      <c r="H998" s="5"/>
    </row>
    <row r="999" spans="2:8" x14ac:dyDescent="0.3">
      <c r="B999" s="3"/>
      <c r="D999" s="4"/>
      <c r="E999" s="4"/>
      <c r="F999" s="5"/>
      <c r="G999" s="5"/>
      <c r="H999" s="5"/>
    </row>
    <row r="1000" spans="2:8" x14ac:dyDescent="0.3">
      <c r="B1000" s="3"/>
      <c r="D1000" s="4"/>
      <c r="E1000" s="4"/>
      <c r="F1000" s="5"/>
      <c r="G1000" s="5"/>
      <c r="H1000" s="5"/>
    </row>
    <row r="1001" spans="2:8" x14ac:dyDescent="0.3">
      <c r="B1001" s="3"/>
      <c r="D1001" s="4"/>
      <c r="E1001" s="4"/>
      <c r="F1001" s="5"/>
      <c r="G1001" s="5"/>
      <c r="H1001" s="5"/>
    </row>
    <row r="1002" spans="2:8" x14ac:dyDescent="0.3">
      <c r="B1002" s="3"/>
      <c r="D1002" s="4"/>
      <c r="E1002" s="4"/>
      <c r="F1002" s="5"/>
      <c r="G1002" s="5"/>
      <c r="H1002" s="5"/>
    </row>
    <row r="1003" spans="2:8" x14ac:dyDescent="0.3">
      <c r="B1003" s="3"/>
      <c r="D1003" s="4"/>
      <c r="E1003" s="4"/>
      <c r="F1003" s="5"/>
      <c r="G1003" s="5"/>
      <c r="H1003" s="5"/>
    </row>
    <row r="1004" spans="2:8" x14ac:dyDescent="0.3">
      <c r="B1004" s="3"/>
      <c r="D1004" s="4"/>
      <c r="E1004" s="4"/>
      <c r="F1004" s="5"/>
      <c r="G1004" s="5"/>
      <c r="H1004" s="5"/>
    </row>
    <row r="1005" spans="2:8" x14ac:dyDescent="0.3">
      <c r="B1005" s="3"/>
      <c r="D1005" s="4"/>
      <c r="E1005" s="4"/>
      <c r="F1005" s="5"/>
      <c r="G1005" s="5"/>
      <c r="H1005" s="5"/>
    </row>
    <row r="1006" spans="2:8" x14ac:dyDescent="0.3">
      <c r="B1006" s="3"/>
      <c r="D1006" s="4"/>
      <c r="E1006" s="4"/>
      <c r="F1006" s="5"/>
      <c r="G1006" s="5"/>
      <c r="H1006" s="5"/>
    </row>
    <row r="1007" spans="2:8" x14ac:dyDescent="0.3">
      <c r="B1007" s="3"/>
      <c r="D1007" s="4"/>
      <c r="E1007" s="4"/>
      <c r="F1007" s="5"/>
      <c r="G1007" s="5"/>
      <c r="H1007" s="5"/>
    </row>
    <row r="1008" spans="2:8" x14ac:dyDescent="0.3">
      <c r="B1008" s="3"/>
      <c r="D1008" s="4"/>
      <c r="E1008" s="4"/>
      <c r="F1008" s="5"/>
      <c r="G1008" s="5"/>
      <c r="H1008" s="5"/>
    </row>
    <row r="1009" spans="2:8" x14ac:dyDescent="0.3">
      <c r="B1009" s="3"/>
      <c r="D1009" s="4"/>
      <c r="E1009" s="4"/>
      <c r="F1009" s="5"/>
      <c r="G1009" s="5"/>
      <c r="H1009" s="5"/>
    </row>
    <row r="1010" spans="2:8" x14ac:dyDescent="0.3">
      <c r="B1010" s="3"/>
      <c r="D1010" s="4"/>
      <c r="E1010" s="4"/>
      <c r="F1010" s="5"/>
      <c r="G1010" s="5"/>
      <c r="H1010" s="5"/>
    </row>
    <row r="1011" spans="2:8" x14ac:dyDescent="0.3">
      <c r="B1011" s="3"/>
      <c r="D1011" s="4"/>
      <c r="E1011" s="4"/>
      <c r="F1011" s="5"/>
      <c r="G1011" s="5"/>
      <c r="H1011" s="5"/>
    </row>
    <row r="1012" spans="2:8" x14ac:dyDescent="0.3">
      <c r="B1012" s="3"/>
      <c r="D1012" s="4"/>
      <c r="E1012" s="4"/>
      <c r="F1012" s="5"/>
      <c r="G1012" s="5"/>
      <c r="H1012" s="5"/>
    </row>
    <row r="1013" spans="2:8" x14ac:dyDescent="0.3">
      <c r="B1013" s="3"/>
      <c r="D1013" s="4"/>
      <c r="E1013" s="4"/>
      <c r="F1013" s="5"/>
      <c r="G1013" s="5"/>
      <c r="H1013" s="5"/>
    </row>
    <row r="1014" spans="2:8" x14ac:dyDescent="0.3">
      <c r="B1014" s="3"/>
      <c r="D1014" s="4"/>
      <c r="E1014" s="4"/>
      <c r="F1014" s="5"/>
      <c r="G1014" s="5"/>
      <c r="H1014" s="5"/>
    </row>
    <row r="1015" spans="2:8" x14ac:dyDescent="0.3">
      <c r="B1015" s="3"/>
      <c r="D1015" s="4"/>
      <c r="E1015" s="4"/>
      <c r="F1015" s="5"/>
      <c r="G1015" s="5"/>
      <c r="H1015" s="5"/>
    </row>
    <row r="1016" spans="2:8" x14ac:dyDescent="0.3">
      <c r="B1016" s="3"/>
      <c r="D1016" s="4"/>
      <c r="E1016" s="4"/>
      <c r="F1016" s="5"/>
      <c r="G1016" s="5"/>
      <c r="H1016" s="5"/>
    </row>
    <row r="1017" spans="2:8" x14ac:dyDescent="0.3">
      <c r="B1017" s="3"/>
      <c r="D1017" s="4"/>
      <c r="E1017" s="4"/>
      <c r="F1017" s="5"/>
      <c r="G1017" s="5"/>
      <c r="H1017" s="5"/>
    </row>
    <row r="1018" spans="2:8" x14ac:dyDescent="0.3">
      <c r="B1018" s="3"/>
      <c r="D1018" s="4"/>
      <c r="E1018" s="4"/>
      <c r="F1018" s="5"/>
      <c r="G1018" s="5"/>
      <c r="H1018" s="5"/>
    </row>
    <row r="1019" spans="2:8" x14ac:dyDescent="0.3">
      <c r="B1019" s="3"/>
      <c r="D1019" s="4"/>
      <c r="E1019" s="4"/>
      <c r="F1019" s="5"/>
      <c r="G1019" s="5"/>
      <c r="H1019" s="5"/>
    </row>
    <row r="1020" spans="2:8" x14ac:dyDescent="0.3">
      <c r="B1020" s="3"/>
      <c r="D1020" s="4"/>
      <c r="E1020" s="4"/>
      <c r="F1020" s="5"/>
      <c r="G1020" s="5"/>
      <c r="H1020" s="5"/>
    </row>
    <row r="1021" spans="2:8" x14ac:dyDescent="0.3">
      <c r="B1021" s="3"/>
      <c r="D1021" s="4"/>
      <c r="E1021" s="4"/>
      <c r="F1021" s="5"/>
      <c r="G1021" s="5"/>
      <c r="H1021" s="5"/>
    </row>
    <row r="1022" spans="2:8" x14ac:dyDescent="0.3">
      <c r="B1022" s="3"/>
      <c r="D1022" s="4"/>
      <c r="E1022" s="4"/>
      <c r="F1022" s="5"/>
      <c r="G1022" s="5"/>
      <c r="H1022" s="5"/>
    </row>
    <row r="1023" spans="2:8" x14ac:dyDescent="0.3">
      <c r="B1023" s="3"/>
      <c r="D1023" s="4"/>
      <c r="E1023" s="4"/>
      <c r="F1023" s="5"/>
      <c r="G1023" s="5"/>
      <c r="H1023" s="5"/>
    </row>
    <row r="1024" spans="2:8" x14ac:dyDescent="0.3">
      <c r="B1024" s="3"/>
      <c r="D1024" s="4"/>
      <c r="E1024" s="4"/>
      <c r="F1024" s="5"/>
      <c r="G1024" s="5"/>
      <c r="H1024" s="5"/>
    </row>
    <row r="1025" spans="2:8" x14ac:dyDescent="0.3">
      <c r="B1025" s="3"/>
      <c r="D1025" s="4"/>
      <c r="E1025" s="4"/>
      <c r="F1025" s="5"/>
      <c r="G1025" s="5"/>
      <c r="H1025" s="5"/>
    </row>
    <row r="1026" spans="2:8" x14ac:dyDescent="0.3">
      <c r="B1026" s="3"/>
      <c r="D1026" s="4"/>
      <c r="E1026" s="4"/>
      <c r="F1026" s="5"/>
      <c r="G1026" s="5"/>
      <c r="H1026" s="5"/>
    </row>
    <row r="1027" spans="2:8" x14ac:dyDescent="0.3">
      <c r="B1027" s="3"/>
      <c r="D1027" s="4"/>
      <c r="E1027" s="4"/>
      <c r="F1027" s="5"/>
      <c r="G1027" s="5"/>
      <c r="H1027" s="5"/>
    </row>
    <row r="1028" spans="2:8" x14ac:dyDescent="0.3">
      <c r="B1028" s="3"/>
      <c r="D1028" s="4"/>
      <c r="E1028" s="4"/>
      <c r="F1028" s="5"/>
      <c r="G1028" s="5"/>
      <c r="H1028" s="5"/>
    </row>
    <row r="1029" spans="2:8" x14ac:dyDescent="0.3">
      <c r="B1029" s="3"/>
      <c r="D1029" s="4"/>
      <c r="E1029" s="4"/>
      <c r="F1029" s="5"/>
      <c r="G1029" s="5"/>
      <c r="H1029" s="5"/>
    </row>
    <row r="1030" spans="2:8" x14ac:dyDescent="0.3">
      <c r="B1030" s="3"/>
      <c r="D1030" s="4"/>
      <c r="E1030" s="4"/>
      <c r="F1030" s="5"/>
      <c r="G1030" s="5"/>
      <c r="H1030" s="5"/>
    </row>
    <row r="1031" spans="2:8" x14ac:dyDescent="0.3">
      <c r="B1031" s="3"/>
      <c r="D1031" s="4"/>
      <c r="E1031" s="4"/>
      <c r="F1031" s="5"/>
      <c r="G1031" s="5"/>
      <c r="H1031" s="5"/>
    </row>
    <row r="1032" spans="2:8" x14ac:dyDescent="0.3">
      <c r="B1032" s="3"/>
      <c r="D1032" s="4"/>
      <c r="E1032" s="4"/>
      <c r="F1032" s="5"/>
      <c r="G1032" s="5"/>
      <c r="H1032" s="5"/>
    </row>
    <row r="1033" spans="2:8" x14ac:dyDescent="0.3">
      <c r="B1033" s="3"/>
      <c r="D1033" s="4"/>
      <c r="E1033" s="4"/>
      <c r="F1033" s="5"/>
      <c r="G1033" s="5"/>
      <c r="H1033" s="5"/>
    </row>
    <row r="1034" spans="2:8" x14ac:dyDescent="0.3">
      <c r="B1034" s="3"/>
      <c r="D1034" s="4"/>
      <c r="E1034" s="4"/>
      <c r="F1034" s="5"/>
      <c r="G1034" s="5"/>
      <c r="H1034" s="5"/>
    </row>
    <row r="1035" spans="2:8" x14ac:dyDescent="0.3">
      <c r="B1035" s="3"/>
      <c r="D1035" s="4"/>
      <c r="E1035" s="4"/>
      <c r="F1035" s="5"/>
      <c r="G1035" s="5"/>
      <c r="H1035" s="5"/>
    </row>
    <row r="1036" spans="2:8" x14ac:dyDescent="0.3">
      <c r="B1036" s="3"/>
      <c r="D1036" s="4"/>
      <c r="E1036" s="4"/>
      <c r="F1036" s="5"/>
      <c r="G1036" s="5"/>
      <c r="H1036" s="5"/>
    </row>
    <row r="1037" spans="2:8" x14ac:dyDescent="0.3">
      <c r="B1037" s="3"/>
      <c r="D1037" s="4"/>
      <c r="E1037" s="4"/>
      <c r="F1037" s="5"/>
      <c r="G1037" s="5"/>
      <c r="H1037" s="5"/>
    </row>
    <row r="1038" spans="2:8" x14ac:dyDescent="0.3">
      <c r="B1038" s="3"/>
      <c r="D1038" s="4"/>
      <c r="E1038" s="4"/>
      <c r="F1038" s="5"/>
      <c r="G1038" s="5"/>
      <c r="H1038" s="5"/>
    </row>
    <row r="1039" spans="2:8" x14ac:dyDescent="0.3">
      <c r="B1039" s="3"/>
      <c r="D1039" s="4"/>
      <c r="E1039" s="4"/>
      <c r="F1039" s="5"/>
      <c r="G1039" s="5"/>
      <c r="H1039" s="5"/>
    </row>
    <row r="1040" spans="2:8" x14ac:dyDescent="0.3">
      <c r="B1040" s="3"/>
      <c r="D1040" s="4"/>
      <c r="E1040" s="4"/>
      <c r="F1040" s="5"/>
      <c r="G1040" s="5"/>
      <c r="H1040" s="5"/>
    </row>
    <row r="1041" spans="2:8" x14ac:dyDescent="0.3">
      <c r="B1041" s="3"/>
      <c r="D1041" s="4"/>
      <c r="E1041" s="4"/>
      <c r="F1041" s="5"/>
      <c r="G1041" s="5"/>
      <c r="H1041" s="5"/>
    </row>
    <row r="1042" spans="2:8" x14ac:dyDescent="0.3">
      <c r="B1042" s="3"/>
      <c r="D1042" s="4"/>
      <c r="E1042" s="4"/>
      <c r="F1042" s="5"/>
      <c r="G1042" s="5"/>
      <c r="H1042" s="5"/>
    </row>
    <row r="1043" spans="2:8" x14ac:dyDescent="0.3">
      <c r="B1043" s="3"/>
      <c r="D1043" s="4"/>
      <c r="E1043" s="4"/>
      <c r="F1043" s="5"/>
      <c r="G1043" s="5"/>
      <c r="H1043" s="5"/>
    </row>
    <row r="1044" spans="2:8" x14ac:dyDescent="0.3">
      <c r="B1044" s="3"/>
      <c r="D1044" s="4"/>
      <c r="E1044" s="4"/>
      <c r="F1044" s="5"/>
      <c r="G1044" s="5"/>
      <c r="H1044" s="5"/>
    </row>
    <row r="1045" spans="2:8" x14ac:dyDescent="0.3">
      <c r="B1045" s="3"/>
      <c r="D1045" s="4"/>
      <c r="E1045" s="4"/>
      <c r="F1045" s="5"/>
      <c r="G1045" s="5"/>
      <c r="H1045" s="5"/>
    </row>
    <row r="1046" spans="2:8" x14ac:dyDescent="0.3">
      <c r="B1046" s="3"/>
      <c r="D1046" s="4"/>
      <c r="E1046" s="4"/>
      <c r="F1046" s="5"/>
      <c r="G1046" s="5"/>
      <c r="H1046" s="5"/>
    </row>
    <row r="1047" spans="2:8" x14ac:dyDescent="0.3">
      <c r="B1047" s="3"/>
      <c r="D1047" s="4"/>
      <c r="E1047" s="4"/>
      <c r="F1047" s="5"/>
      <c r="G1047" s="5"/>
      <c r="H1047" s="5"/>
    </row>
    <row r="1048" spans="2:8" x14ac:dyDescent="0.3">
      <c r="B1048" s="3"/>
      <c r="D1048" s="4"/>
      <c r="E1048" s="4"/>
      <c r="F1048" s="5"/>
      <c r="G1048" s="5"/>
      <c r="H1048" s="5"/>
    </row>
    <row r="1049" spans="2:8" x14ac:dyDescent="0.3">
      <c r="B1049" s="3"/>
      <c r="D1049" s="4"/>
      <c r="E1049" s="4"/>
      <c r="F1049" s="5"/>
      <c r="G1049" s="5"/>
      <c r="H1049" s="5"/>
    </row>
    <row r="1050" spans="2:8" x14ac:dyDescent="0.3">
      <c r="B1050" s="3"/>
      <c r="D1050" s="4"/>
      <c r="E1050" s="4"/>
      <c r="F1050" s="5"/>
      <c r="G1050" s="5"/>
      <c r="H1050" s="5"/>
    </row>
    <row r="1051" spans="2:8" x14ac:dyDescent="0.3">
      <c r="B1051" s="3"/>
      <c r="D1051" s="4"/>
      <c r="E1051" s="4"/>
      <c r="F1051" s="5"/>
      <c r="G1051" s="5"/>
      <c r="H1051" s="5"/>
    </row>
    <row r="1052" spans="2:8" x14ac:dyDescent="0.3">
      <c r="B1052" s="3"/>
      <c r="D1052" s="4"/>
      <c r="E1052" s="4"/>
      <c r="F1052" s="5"/>
      <c r="G1052" s="5"/>
      <c r="H1052" s="5"/>
    </row>
    <row r="1053" spans="2:8" x14ac:dyDescent="0.3">
      <c r="B1053" s="3"/>
      <c r="D1053" s="4"/>
      <c r="E1053" s="4"/>
      <c r="F1053" s="5"/>
      <c r="G1053" s="5"/>
      <c r="H1053" s="5"/>
    </row>
    <row r="1054" spans="2:8" x14ac:dyDescent="0.3">
      <c r="B1054" s="3"/>
      <c r="D1054" s="4"/>
      <c r="E1054" s="4"/>
      <c r="F1054" s="5"/>
      <c r="G1054" s="5"/>
      <c r="H1054" s="5"/>
    </row>
    <row r="1055" spans="2:8" x14ac:dyDescent="0.3">
      <c r="B1055" s="3"/>
      <c r="D1055" s="4"/>
      <c r="E1055" s="4"/>
      <c r="F1055" s="5"/>
      <c r="G1055" s="5"/>
      <c r="H1055" s="5"/>
    </row>
    <row r="1056" spans="2:8" x14ac:dyDescent="0.3">
      <c r="B1056" s="3"/>
      <c r="D1056" s="4"/>
      <c r="E1056" s="4"/>
      <c r="F1056" s="5"/>
      <c r="G1056" s="5"/>
      <c r="H1056" s="5"/>
    </row>
    <row r="1057" spans="2:8" x14ac:dyDescent="0.3">
      <c r="B1057" s="3"/>
      <c r="D1057" s="4"/>
      <c r="E1057" s="4"/>
      <c r="F1057" s="5"/>
      <c r="G1057" s="5"/>
      <c r="H1057" s="5"/>
    </row>
    <row r="1058" spans="2:8" x14ac:dyDescent="0.3">
      <c r="B1058" s="3"/>
      <c r="D1058" s="4"/>
      <c r="E1058" s="4"/>
      <c r="F1058" s="5"/>
      <c r="G1058" s="5"/>
      <c r="H1058" s="5"/>
    </row>
    <row r="1059" spans="2:8" x14ac:dyDescent="0.3">
      <c r="B1059" s="3"/>
      <c r="D1059" s="4"/>
      <c r="E1059" s="4"/>
      <c r="F1059" s="5"/>
      <c r="G1059" s="5"/>
      <c r="H1059" s="5"/>
    </row>
    <row r="1060" spans="2:8" x14ac:dyDescent="0.3">
      <c r="B1060" s="3"/>
      <c r="D1060" s="4"/>
      <c r="E1060" s="4"/>
      <c r="F1060" s="5"/>
      <c r="G1060" s="5"/>
      <c r="H1060" s="5"/>
    </row>
    <row r="1061" spans="2:8" x14ac:dyDescent="0.3">
      <c r="B1061" s="3"/>
      <c r="D1061" s="4"/>
      <c r="E1061" s="4"/>
      <c r="F1061" s="5"/>
      <c r="G1061" s="5"/>
      <c r="H1061" s="5"/>
    </row>
    <row r="1062" spans="2:8" x14ac:dyDescent="0.3">
      <c r="B1062" s="3"/>
      <c r="D1062" s="4"/>
      <c r="E1062" s="4"/>
      <c r="F1062" s="5"/>
      <c r="G1062" s="5"/>
      <c r="H1062" s="5"/>
    </row>
    <row r="1063" spans="2:8" x14ac:dyDescent="0.3">
      <c r="B1063" s="3"/>
      <c r="D1063" s="4"/>
      <c r="E1063" s="4"/>
      <c r="F1063" s="5"/>
      <c r="G1063" s="5"/>
      <c r="H1063" s="5"/>
    </row>
    <row r="1064" spans="2:8" x14ac:dyDescent="0.3">
      <c r="B1064" s="3"/>
      <c r="D1064" s="4"/>
      <c r="E1064" s="4"/>
      <c r="F1064" s="5"/>
      <c r="G1064" s="5"/>
      <c r="H1064" s="5"/>
    </row>
    <row r="1065" spans="2:8" x14ac:dyDescent="0.3">
      <c r="B1065" s="3"/>
      <c r="D1065" s="4"/>
      <c r="E1065" s="4"/>
      <c r="F1065" s="5"/>
      <c r="G1065" s="5"/>
      <c r="H1065" s="5"/>
    </row>
    <row r="1066" spans="2:8" x14ac:dyDescent="0.3">
      <c r="B1066" s="3"/>
      <c r="D1066" s="4"/>
      <c r="E1066" s="4"/>
      <c r="F1066" s="5"/>
      <c r="G1066" s="5"/>
      <c r="H1066" s="5"/>
    </row>
    <row r="1067" spans="2:8" x14ac:dyDescent="0.3">
      <c r="B1067" s="3"/>
      <c r="D1067" s="4"/>
      <c r="E1067" s="4"/>
      <c r="F1067" s="5"/>
      <c r="G1067" s="5"/>
      <c r="H1067" s="5"/>
    </row>
    <row r="1068" spans="2:8" x14ac:dyDescent="0.3">
      <c r="B1068" s="3"/>
      <c r="D1068" s="4"/>
      <c r="E1068" s="4"/>
      <c r="F1068" s="5"/>
      <c r="G1068" s="5"/>
      <c r="H1068" s="5"/>
    </row>
    <row r="1069" spans="2:8" x14ac:dyDescent="0.3">
      <c r="B1069" s="3"/>
      <c r="D1069" s="4"/>
      <c r="E1069" s="4"/>
      <c r="F1069" s="5"/>
      <c r="G1069" s="5"/>
      <c r="H1069" s="5"/>
    </row>
    <row r="1070" spans="2:8" x14ac:dyDescent="0.3">
      <c r="B1070" s="3"/>
      <c r="D1070" s="4"/>
      <c r="E1070" s="4"/>
      <c r="F1070" s="5"/>
      <c r="G1070" s="5"/>
      <c r="H1070" s="5"/>
    </row>
    <row r="1071" spans="2:8" x14ac:dyDescent="0.3">
      <c r="B1071" s="3"/>
      <c r="D1071" s="4"/>
      <c r="E1071" s="4"/>
      <c r="F1071" s="5"/>
      <c r="G1071" s="5"/>
      <c r="H1071" s="5"/>
    </row>
    <row r="1072" spans="2:8" x14ac:dyDescent="0.3">
      <c r="B1072" s="3"/>
      <c r="D1072" s="4"/>
      <c r="E1072" s="4"/>
      <c r="F1072" s="5"/>
      <c r="G1072" s="5"/>
      <c r="H1072" s="5"/>
    </row>
    <row r="1073" spans="2:8" x14ac:dyDescent="0.3">
      <c r="B1073" s="3"/>
      <c r="D1073" s="4"/>
      <c r="E1073" s="4"/>
      <c r="F1073" s="5"/>
      <c r="G1073" s="5"/>
      <c r="H1073" s="5"/>
    </row>
    <row r="1074" spans="2:8" x14ac:dyDescent="0.3">
      <c r="B1074" s="3"/>
      <c r="D1074" s="4"/>
      <c r="E1074" s="4"/>
      <c r="F1074" s="5"/>
      <c r="G1074" s="5"/>
      <c r="H1074" s="5"/>
    </row>
    <row r="1075" spans="2:8" x14ac:dyDescent="0.3">
      <c r="B1075" s="3"/>
      <c r="D1075" s="4"/>
      <c r="E1075" s="4"/>
      <c r="F1075" s="5"/>
      <c r="G1075" s="5"/>
      <c r="H1075" s="5"/>
    </row>
    <row r="1076" spans="2:8" x14ac:dyDescent="0.3">
      <c r="B1076" s="3"/>
      <c r="D1076" s="4"/>
      <c r="E1076" s="4"/>
      <c r="F1076" s="5"/>
      <c r="G1076" s="5"/>
      <c r="H1076" s="5"/>
    </row>
    <row r="1077" spans="2:8" x14ac:dyDescent="0.3">
      <c r="B1077" s="3"/>
      <c r="D1077" s="4"/>
      <c r="E1077" s="4"/>
      <c r="F1077" s="5"/>
      <c r="G1077" s="5"/>
      <c r="H1077" s="5"/>
    </row>
    <row r="1078" spans="2:8" x14ac:dyDescent="0.3">
      <c r="B1078" s="3"/>
      <c r="D1078" s="4"/>
      <c r="E1078" s="4"/>
      <c r="F1078" s="5"/>
      <c r="G1078" s="5"/>
      <c r="H1078" s="5"/>
    </row>
    <row r="1079" spans="2:8" x14ac:dyDescent="0.3">
      <c r="B1079" s="3"/>
      <c r="D1079" s="4"/>
      <c r="E1079" s="4"/>
      <c r="F1079" s="5"/>
      <c r="G1079" s="5"/>
      <c r="H1079" s="5"/>
    </row>
    <row r="1080" spans="2:8" x14ac:dyDescent="0.3">
      <c r="B1080" s="3"/>
      <c r="D1080" s="4"/>
      <c r="E1080" s="4"/>
      <c r="F1080" s="5"/>
      <c r="G1080" s="5"/>
      <c r="H1080" s="5"/>
    </row>
    <row r="1081" spans="2:8" x14ac:dyDescent="0.3">
      <c r="B1081" s="3"/>
      <c r="D1081" s="4"/>
      <c r="E1081" s="4"/>
      <c r="F1081" s="5"/>
      <c r="G1081" s="5"/>
      <c r="H1081" s="5"/>
    </row>
    <row r="1082" spans="2:8" x14ac:dyDescent="0.3">
      <c r="B1082" s="3"/>
      <c r="D1082" s="4"/>
      <c r="E1082" s="4"/>
      <c r="F1082" s="5"/>
      <c r="G1082" s="5"/>
      <c r="H1082" s="5"/>
    </row>
    <row r="1083" spans="2:8" x14ac:dyDescent="0.3">
      <c r="B1083" s="3"/>
      <c r="D1083" s="4"/>
      <c r="E1083" s="4"/>
      <c r="F1083" s="5"/>
      <c r="G1083" s="5"/>
      <c r="H1083" s="5"/>
    </row>
    <row r="1084" spans="2:8" x14ac:dyDescent="0.3">
      <c r="B1084" s="3"/>
      <c r="D1084" s="4"/>
      <c r="E1084" s="4"/>
      <c r="F1084" s="5"/>
      <c r="G1084" s="5"/>
      <c r="H1084" s="5"/>
    </row>
    <row r="1085" spans="2:8" x14ac:dyDescent="0.3">
      <c r="B1085" s="3"/>
      <c r="D1085" s="4"/>
      <c r="E1085" s="4"/>
      <c r="F1085" s="5"/>
      <c r="G1085" s="5"/>
      <c r="H1085" s="5"/>
    </row>
    <row r="1086" spans="2:8" x14ac:dyDescent="0.3">
      <c r="B1086" s="3"/>
      <c r="D1086" s="4"/>
      <c r="E1086" s="4"/>
      <c r="F1086" s="5"/>
      <c r="G1086" s="5"/>
      <c r="H1086" s="5"/>
    </row>
    <row r="1087" spans="2:8" x14ac:dyDescent="0.3">
      <c r="B1087" s="3"/>
      <c r="D1087" s="4"/>
      <c r="E1087" s="4"/>
      <c r="F1087" s="5"/>
      <c r="G1087" s="5"/>
      <c r="H1087" s="5"/>
    </row>
    <row r="1088" spans="2:8" x14ac:dyDescent="0.3">
      <c r="B1088" s="3"/>
      <c r="D1088" s="4"/>
      <c r="E1088" s="4"/>
      <c r="F1088" s="5"/>
      <c r="G1088" s="5"/>
      <c r="H1088" s="5"/>
    </row>
    <row r="1089" spans="2:8" x14ac:dyDescent="0.3">
      <c r="B1089" s="3"/>
      <c r="D1089" s="4"/>
      <c r="E1089" s="4"/>
      <c r="F1089" s="5"/>
      <c r="G1089" s="5"/>
      <c r="H1089" s="5"/>
    </row>
    <row r="1090" spans="2:8" x14ac:dyDescent="0.3">
      <c r="B1090" s="3"/>
      <c r="D1090" s="4"/>
      <c r="E1090" s="4"/>
      <c r="F1090" s="5"/>
      <c r="G1090" s="5"/>
      <c r="H1090" s="5"/>
    </row>
    <row r="1091" spans="2:8" x14ac:dyDescent="0.3">
      <c r="B1091" s="3"/>
      <c r="D1091" s="4"/>
      <c r="E1091" s="4"/>
      <c r="F1091" s="5"/>
      <c r="G1091" s="5"/>
      <c r="H1091" s="5"/>
    </row>
    <row r="1092" spans="2:8" x14ac:dyDescent="0.3">
      <c r="B1092" s="3"/>
      <c r="D1092" s="4"/>
      <c r="E1092" s="4"/>
      <c r="F1092" s="5"/>
      <c r="G1092" s="5"/>
      <c r="H1092" s="5"/>
    </row>
    <row r="1093" spans="2:8" x14ac:dyDescent="0.3">
      <c r="B1093" s="3"/>
      <c r="D1093" s="4"/>
      <c r="E1093" s="4"/>
      <c r="F1093" s="5"/>
      <c r="G1093" s="5"/>
      <c r="H1093" s="5"/>
    </row>
    <row r="1094" spans="2:8" x14ac:dyDescent="0.3">
      <c r="B1094" s="3"/>
      <c r="D1094" s="4"/>
      <c r="E1094" s="4"/>
      <c r="F1094" s="5"/>
      <c r="G1094" s="5"/>
      <c r="H1094" s="5"/>
    </row>
    <row r="1095" spans="2:8" x14ac:dyDescent="0.3">
      <c r="B1095" s="3"/>
      <c r="D1095" s="4"/>
      <c r="E1095" s="4"/>
      <c r="F1095" s="5"/>
      <c r="G1095" s="5"/>
      <c r="H1095" s="5"/>
    </row>
    <row r="1096" spans="2:8" x14ac:dyDescent="0.3">
      <c r="B1096" s="3"/>
      <c r="D1096" s="4"/>
      <c r="E1096" s="4"/>
      <c r="F1096" s="5"/>
      <c r="G1096" s="5"/>
      <c r="H1096" s="5"/>
    </row>
    <row r="1097" spans="2:8" x14ac:dyDescent="0.3">
      <c r="B1097" s="3"/>
      <c r="D1097" s="4"/>
      <c r="E1097" s="4"/>
      <c r="F1097" s="5"/>
      <c r="G1097" s="5"/>
      <c r="H1097" s="5"/>
    </row>
    <row r="1098" spans="2:8" x14ac:dyDescent="0.3">
      <c r="B1098" s="3"/>
      <c r="D1098" s="4"/>
      <c r="E1098" s="4"/>
      <c r="F1098" s="5"/>
      <c r="G1098" s="5"/>
      <c r="H1098" s="5"/>
    </row>
    <row r="1099" spans="2:8" x14ac:dyDescent="0.3">
      <c r="B1099" s="3"/>
      <c r="D1099" s="4"/>
      <c r="E1099" s="4"/>
      <c r="F1099" s="5"/>
      <c r="G1099" s="5"/>
      <c r="H1099" s="5"/>
    </row>
    <row r="1100" spans="2:8" x14ac:dyDescent="0.3">
      <c r="B1100" s="3"/>
      <c r="D1100" s="4"/>
      <c r="E1100" s="4"/>
      <c r="F1100" s="5"/>
      <c r="G1100" s="5"/>
      <c r="H1100" s="5"/>
    </row>
    <row r="1101" spans="2:8" x14ac:dyDescent="0.3">
      <c r="B1101" s="3"/>
      <c r="D1101" s="4"/>
      <c r="E1101" s="4"/>
      <c r="F1101" s="5"/>
      <c r="G1101" s="5"/>
      <c r="H1101" s="5"/>
    </row>
    <row r="1102" spans="2:8" x14ac:dyDescent="0.3">
      <c r="B1102" s="3"/>
      <c r="D1102" s="4"/>
      <c r="E1102" s="4"/>
      <c r="F1102" s="5"/>
      <c r="G1102" s="5"/>
      <c r="H1102" s="5"/>
    </row>
    <row r="1103" spans="2:8" x14ac:dyDescent="0.3">
      <c r="B1103" s="3"/>
      <c r="D1103" s="4"/>
      <c r="E1103" s="4"/>
      <c r="F1103" s="5"/>
      <c r="G1103" s="5"/>
      <c r="H1103" s="5"/>
    </row>
    <row r="1104" spans="2:8" x14ac:dyDescent="0.3">
      <c r="B1104" s="3"/>
      <c r="D1104" s="4"/>
      <c r="E1104" s="4"/>
      <c r="F1104" s="5"/>
      <c r="G1104" s="5"/>
      <c r="H1104" s="5"/>
    </row>
    <row r="1105" spans="2:8" x14ac:dyDescent="0.3">
      <c r="B1105" s="3"/>
      <c r="D1105" s="4"/>
      <c r="E1105" s="4"/>
      <c r="F1105" s="5"/>
      <c r="G1105" s="5"/>
      <c r="H1105" s="5"/>
    </row>
    <row r="1106" spans="2:8" x14ac:dyDescent="0.3">
      <c r="B1106" s="3"/>
      <c r="D1106" s="4"/>
      <c r="E1106" s="4"/>
      <c r="F1106" s="5"/>
      <c r="G1106" s="5"/>
      <c r="H1106" s="5"/>
    </row>
    <row r="1107" spans="2:8" x14ac:dyDescent="0.3">
      <c r="B1107" s="3"/>
      <c r="D1107" s="4"/>
      <c r="E1107" s="4"/>
      <c r="F1107" s="5"/>
      <c r="G1107" s="5"/>
      <c r="H1107" s="5"/>
    </row>
    <row r="1108" spans="2:8" x14ac:dyDescent="0.3">
      <c r="B1108" s="3"/>
      <c r="D1108" s="4"/>
      <c r="E1108" s="4"/>
      <c r="F1108" s="5"/>
      <c r="G1108" s="5"/>
      <c r="H1108" s="5"/>
    </row>
    <row r="1109" spans="2:8" x14ac:dyDescent="0.3">
      <c r="B1109" s="3"/>
      <c r="D1109" s="4"/>
      <c r="E1109" s="4"/>
      <c r="F1109" s="5"/>
      <c r="G1109" s="5"/>
      <c r="H1109" s="5"/>
    </row>
    <row r="1110" spans="2:8" x14ac:dyDescent="0.3">
      <c r="B1110" s="3"/>
      <c r="D1110" s="4"/>
      <c r="E1110" s="4"/>
      <c r="F1110" s="5"/>
      <c r="G1110" s="5"/>
      <c r="H1110" s="5"/>
    </row>
    <row r="1111" spans="2:8" x14ac:dyDescent="0.3">
      <c r="B1111" s="3"/>
      <c r="D1111" s="4"/>
      <c r="E1111" s="4"/>
      <c r="F1111" s="5"/>
      <c r="G1111" s="5"/>
      <c r="H1111" s="5"/>
    </row>
    <row r="1112" spans="2:8" x14ac:dyDescent="0.3">
      <c r="B1112" s="3"/>
      <c r="D1112" s="4"/>
      <c r="E1112" s="4"/>
      <c r="F1112" s="5"/>
      <c r="G1112" s="5"/>
      <c r="H1112" s="5"/>
    </row>
    <row r="1113" spans="2:8" x14ac:dyDescent="0.3">
      <c r="B1113" s="3"/>
      <c r="D1113" s="4"/>
      <c r="E1113" s="4"/>
      <c r="F1113" s="5"/>
      <c r="G1113" s="5"/>
      <c r="H1113" s="5"/>
    </row>
    <row r="1114" spans="2:8" x14ac:dyDescent="0.3">
      <c r="B1114" s="3"/>
      <c r="D1114" s="4"/>
      <c r="E1114" s="4"/>
      <c r="F1114" s="5"/>
      <c r="G1114" s="5"/>
      <c r="H1114" s="5"/>
    </row>
    <row r="1115" spans="2:8" x14ac:dyDescent="0.3">
      <c r="B1115" s="3"/>
      <c r="D1115" s="4"/>
      <c r="E1115" s="4"/>
      <c r="F1115" s="5"/>
      <c r="G1115" s="5"/>
      <c r="H1115" s="5"/>
    </row>
    <row r="1116" spans="2:8" x14ac:dyDescent="0.3">
      <c r="B1116" s="3"/>
      <c r="D1116" s="4"/>
      <c r="E1116" s="4"/>
      <c r="F1116" s="5"/>
      <c r="G1116" s="5"/>
      <c r="H1116" s="5"/>
    </row>
    <row r="1117" spans="2:8" x14ac:dyDescent="0.3">
      <c r="B1117" s="3"/>
      <c r="D1117" s="4"/>
      <c r="E1117" s="4"/>
      <c r="F1117" s="5"/>
      <c r="G1117" s="5"/>
      <c r="H1117" s="5"/>
    </row>
    <row r="1118" spans="2:8" x14ac:dyDescent="0.3">
      <c r="B1118" s="3"/>
      <c r="D1118" s="4"/>
      <c r="E1118" s="4"/>
      <c r="F1118" s="5"/>
      <c r="G1118" s="5"/>
      <c r="H1118" s="5"/>
    </row>
    <row r="1119" spans="2:8" x14ac:dyDescent="0.3">
      <c r="B1119" s="3"/>
      <c r="D1119" s="4"/>
      <c r="E1119" s="4"/>
      <c r="F1119" s="5"/>
      <c r="G1119" s="5"/>
      <c r="H1119" s="5"/>
    </row>
    <row r="1120" spans="2:8" x14ac:dyDescent="0.3">
      <c r="B1120" s="3"/>
      <c r="D1120" s="4"/>
      <c r="E1120" s="4"/>
      <c r="F1120" s="5"/>
      <c r="G1120" s="5"/>
      <c r="H1120" s="5"/>
    </row>
    <row r="1121" spans="2:8" x14ac:dyDescent="0.3">
      <c r="B1121" s="3"/>
      <c r="D1121" s="4"/>
      <c r="E1121" s="4"/>
      <c r="F1121" s="5"/>
      <c r="G1121" s="5"/>
      <c r="H1121" s="5"/>
    </row>
    <row r="1122" spans="2:8" x14ac:dyDescent="0.3">
      <c r="B1122" s="3"/>
      <c r="D1122" s="4"/>
      <c r="E1122" s="4"/>
      <c r="F1122" s="5"/>
      <c r="G1122" s="5"/>
      <c r="H1122" s="5"/>
    </row>
    <row r="1123" spans="2:8" x14ac:dyDescent="0.3">
      <c r="B1123" s="3"/>
      <c r="D1123" s="4"/>
      <c r="E1123" s="4"/>
      <c r="F1123" s="5"/>
      <c r="G1123" s="5"/>
      <c r="H1123" s="5"/>
    </row>
    <row r="1124" spans="2:8" x14ac:dyDescent="0.3">
      <c r="B1124" s="3"/>
      <c r="D1124" s="4"/>
      <c r="E1124" s="4"/>
      <c r="F1124" s="5"/>
      <c r="G1124" s="5"/>
      <c r="H1124" s="5"/>
    </row>
    <row r="1125" spans="2:8" x14ac:dyDescent="0.3">
      <c r="B1125" s="3"/>
      <c r="D1125" s="4"/>
      <c r="E1125" s="4"/>
      <c r="F1125" s="5"/>
      <c r="G1125" s="5"/>
      <c r="H1125" s="5"/>
    </row>
    <row r="1126" spans="2:8" x14ac:dyDescent="0.3">
      <c r="B1126" s="3"/>
      <c r="D1126" s="4"/>
      <c r="E1126" s="4"/>
      <c r="F1126" s="5"/>
      <c r="G1126" s="5"/>
      <c r="H1126" s="5"/>
    </row>
    <row r="1127" spans="2:8" x14ac:dyDescent="0.3">
      <c r="B1127" s="3"/>
      <c r="D1127" s="4"/>
      <c r="E1127" s="4"/>
      <c r="F1127" s="5"/>
      <c r="G1127" s="5"/>
      <c r="H1127" s="5"/>
    </row>
    <row r="1128" spans="2:8" x14ac:dyDescent="0.3">
      <c r="B1128" s="3"/>
      <c r="D1128" s="4"/>
      <c r="E1128" s="4"/>
      <c r="F1128" s="5"/>
      <c r="G1128" s="5"/>
      <c r="H1128" s="5"/>
    </row>
    <row r="1129" spans="2:8" x14ac:dyDescent="0.3">
      <c r="B1129" s="3"/>
      <c r="D1129" s="4"/>
      <c r="E1129" s="4"/>
      <c r="F1129" s="5"/>
      <c r="G1129" s="5"/>
      <c r="H1129" s="5"/>
    </row>
    <row r="1130" spans="2:8" x14ac:dyDescent="0.3">
      <c r="B1130" s="3"/>
      <c r="D1130" s="4"/>
      <c r="E1130" s="4"/>
      <c r="F1130" s="5"/>
      <c r="G1130" s="5"/>
      <c r="H1130" s="5"/>
    </row>
    <row r="1131" spans="2:8" x14ac:dyDescent="0.3">
      <c r="B1131" s="3"/>
      <c r="D1131" s="4"/>
      <c r="E1131" s="4"/>
      <c r="F1131" s="5"/>
      <c r="G1131" s="5"/>
      <c r="H1131" s="5"/>
    </row>
    <row r="1132" spans="2:8" x14ac:dyDescent="0.3">
      <c r="B1132" s="3"/>
      <c r="D1132" s="4"/>
      <c r="E1132" s="4"/>
      <c r="F1132" s="5"/>
      <c r="G1132" s="5"/>
      <c r="H1132" s="5"/>
    </row>
    <row r="1133" spans="2:8" x14ac:dyDescent="0.3">
      <c r="B1133" s="3"/>
      <c r="D1133" s="4"/>
      <c r="E1133" s="4"/>
      <c r="F1133" s="5"/>
      <c r="G1133" s="5"/>
      <c r="H1133" s="5"/>
    </row>
    <row r="1134" spans="2:8" x14ac:dyDescent="0.3">
      <c r="B1134" s="3"/>
      <c r="D1134" s="4"/>
      <c r="E1134" s="4"/>
      <c r="F1134" s="5"/>
      <c r="G1134" s="5"/>
      <c r="H1134" s="5"/>
    </row>
    <row r="1135" spans="2:8" x14ac:dyDescent="0.3">
      <c r="B1135" s="3"/>
      <c r="D1135" s="4"/>
      <c r="E1135" s="4"/>
      <c r="F1135" s="5"/>
      <c r="G1135" s="5"/>
      <c r="H1135" s="5"/>
    </row>
    <row r="1136" spans="2:8" x14ac:dyDescent="0.3">
      <c r="B1136" s="3"/>
      <c r="D1136" s="4"/>
      <c r="E1136" s="4"/>
      <c r="F1136" s="5"/>
      <c r="G1136" s="5"/>
      <c r="H1136" s="5"/>
    </row>
    <row r="1137" spans="2:8" x14ac:dyDescent="0.3">
      <c r="B1137" s="3"/>
      <c r="D1137" s="4"/>
      <c r="E1137" s="4"/>
      <c r="F1137" s="5"/>
      <c r="G1137" s="5"/>
      <c r="H1137" s="5"/>
    </row>
    <row r="1138" spans="2:8" x14ac:dyDescent="0.3">
      <c r="B1138" s="3"/>
      <c r="D1138" s="4"/>
      <c r="E1138" s="4"/>
      <c r="F1138" s="5"/>
      <c r="G1138" s="5"/>
      <c r="H1138" s="5"/>
    </row>
    <row r="1139" spans="2:8" x14ac:dyDescent="0.3">
      <c r="B1139" s="3"/>
      <c r="D1139" s="4"/>
      <c r="E1139" s="4"/>
      <c r="F1139" s="5"/>
      <c r="G1139" s="5"/>
      <c r="H1139" s="5"/>
    </row>
    <row r="1140" spans="2:8" x14ac:dyDescent="0.3">
      <c r="B1140" s="3"/>
      <c r="D1140" s="4"/>
      <c r="E1140" s="4"/>
      <c r="F1140" s="5"/>
      <c r="G1140" s="5"/>
      <c r="H1140" s="5"/>
    </row>
    <row r="1141" spans="2:8" x14ac:dyDescent="0.3">
      <c r="B1141" s="3"/>
      <c r="D1141" s="4"/>
      <c r="E1141" s="4"/>
      <c r="F1141" s="5"/>
      <c r="G1141" s="5"/>
      <c r="H1141" s="5"/>
    </row>
    <row r="1142" spans="2:8" x14ac:dyDescent="0.3">
      <c r="B1142" s="3"/>
      <c r="D1142" s="4"/>
      <c r="E1142" s="4"/>
      <c r="F1142" s="5"/>
      <c r="G1142" s="5"/>
      <c r="H1142" s="5"/>
    </row>
    <row r="1143" spans="2:8" x14ac:dyDescent="0.3">
      <c r="B1143" s="3"/>
      <c r="D1143" s="4"/>
      <c r="E1143" s="4"/>
      <c r="F1143" s="5"/>
      <c r="G1143" s="5"/>
      <c r="H1143" s="5"/>
    </row>
    <row r="1144" spans="2:8" x14ac:dyDescent="0.3">
      <c r="B1144" s="3"/>
      <c r="D1144" s="4"/>
      <c r="E1144" s="4"/>
      <c r="F1144" s="5"/>
      <c r="G1144" s="5"/>
      <c r="H1144" s="5"/>
    </row>
    <row r="1145" spans="2:8" x14ac:dyDescent="0.3">
      <c r="B1145" s="3"/>
      <c r="D1145" s="4"/>
      <c r="E1145" s="4"/>
      <c r="F1145" s="5"/>
      <c r="G1145" s="5"/>
      <c r="H1145" s="5"/>
    </row>
    <row r="1146" spans="2:8" x14ac:dyDescent="0.3">
      <c r="B1146" s="3"/>
      <c r="D1146" s="4"/>
      <c r="E1146" s="4"/>
      <c r="F1146" s="5"/>
      <c r="G1146" s="5"/>
      <c r="H1146" s="5"/>
    </row>
    <row r="1147" spans="2:8" x14ac:dyDescent="0.3">
      <c r="B1147" s="3"/>
      <c r="D1147" s="4"/>
      <c r="E1147" s="4"/>
      <c r="F1147" s="5"/>
      <c r="G1147" s="5"/>
      <c r="H1147" s="5"/>
    </row>
    <row r="1148" spans="2:8" x14ac:dyDescent="0.3">
      <c r="B1148" s="3"/>
      <c r="D1148" s="4"/>
      <c r="E1148" s="4"/>
      <c r="F1148" s="5"/>
      <c r="G1148" s="5"/>
      <c r="H1148" s="5"/>
    </row>
    <row r="1149" spans="2:8" x14ac:dyDescent="0.3">
      <c r="B1149" s="3"/>
      <c r="D1149" s="4"/>
      <c r="E1149" s="4"/>
      <c r="F1149" s="5"/>
      <c r="G1149" s="5"/>
      <c r="H1149" s="5"/>
    </row>
    <row r="1150" spans="2:8" x14ac:dyDescent="0.3">
      <c r="B1150" s="3"/>
      <c r="D1150" s="4"/>
      <c r="E1150" s="4"/>
      <c r="F1150" s="5"/>
      <c r="G1150" s="5"/>
      <c r="H1150" s="5"/>
    </row>
    <row r="1151" spans="2:8" x14ac:dyDescent="0.3">
      <c r="B1151" s="3"/>
      <c r="D1151" s="4"/>
      <c r="E1151" s="4"/>
      <c r="F1151" s="5"/>
      <c r="G1151" s="5"/>
      <c r="H1151" s="5"/>
    </row>
    <row r="1152" spans="2:8" x14ac:dyDescent="0.3">
      <c r="B1152" s="3"/>
      <c r="D1152" s="4"/>
      <c r="E1152" s="4"/>
      <c r="F1152" s="5"/>
      <c r="G1152" s="5"/>
      <c r="H1152" s="5"/>
    </row>
    <row r="1153" spans="2:8" x14ac:dyDescent="0.3">
      <c r="B1153" s="3"/>
      <c r="D1153" s="4"/>
      <c r="E1153" s="4"/>
      <c r="F1153" s="5"/>
      <c r="G1153" s="5"/>
      <c r="H1153" s="5"/>
    </row>
    <row r="1154" spans="2:8" x14ac:dyDescent="0.3">
      <c r="B1154" s="3"/>
      <c r="D1154" s="4"/>
      <c r="E1154" s="4"/>
      <c r="F1154" s="5"/>
      <c r="G1154" s="5"/>
      <c r="H1154" s="5"/>
    </row>
    <row r="1155" spans="2:8" x14ac:dyDescent="0.3">
      <c r="B1155" s="3"/>
      <c r="D1155" s="4"/>
      <c r="E1155" s="4"/>
      <c r="F1155" s="5"/>
      <c r="G1155" s="5"/>
      <c r="H1155" s="5"/>
    </row>
    <row r="1156" spans="2:8" x14ac:dyDescent="0.3">
      <c r="B1156" s="3"/>
      <c r="D1156" s="4"/>
      <c r="E1156" s="4"/>
      <c r="F1156" s="5"/>
      <c r="G1156" s="5"/>
      <c r="H1156" s="5"/>
    </row>
    <row r="1157" spans="2:8" x14ac:dyDescent="0.3">
      <c r="B1157" s="3"/>
      <c r="D1157" s="4"/>
      <c r="E1157" s="4"/>
      <c r="F1157" s="5"/>
      <c r="G1157" s="5"/>
      <c r="H1157" s="5"/>
    </row>
    <row r="1158" spans="2:8" x14ac:dyDescent="0.3">
      <c r="B1158" s="3"/>
      <c r="D1158" s="4"/>
      <c r="E1158" s="4"/>
      <c r="F1158" s="5"/>
      <c r="G1158" s="5"/>
      <c r="H1158" s="5"/>
    </row>
    <row r="1159" spans="2:8" x14ac:dyDescent="0.3">
      <c r="B1159" s="3"/>
      <c r="D1159" s="4"/>
      <c r="E1159" s="4"/>
      <c r="F1159" s="5"/>
      <c r="G1159" s="5"/>
      <c r="H1159" s="5"/>
    </row>
    <row r="1160" spans="2:8" x14ac:dyDescent="0.3">
      <c r="B1160" s="3"/>
      <c r="D1160" s="4"/>
      <c r="E1160" s="4"/>
      <c r="F1160" s="5"/>
      <c r="G1160" s="5"/>
      <c r="H1160" s="5"/>
    </row>
    <row r="1161" spans="2:8" x14ac:dyDescent="0.3">
      <c r="B1161" s="3"/>
      <c r="D1161" s="4"/>
      <c r="E1161" s="4"/>
      <c r="F1161" s="5"/>
      <c r="G1161" s="5"/>
      <c r="H1161" s="5"/>
    </row>
    <row r="1162" spans="2:8" x14ac:dyDescent="0.3">
      <c r="B1162" s="3"/>
      <c r="D1162" s="4"/>
      <c r="E1162" s="4"/>
      <c r="F1162" s="5"/>
      <c r="G1162" s="5"/>
      <c r="H1162" s="5"/>
    </row>
    <row r="1163" spans="2:8" x14ac:dyDescent="0.3">
      <c r="B1163" s="3"/>
      <c r="D1163" s="4"/>
      <c r="E1163" s="4"/>
      <c r="F1163" s="5"/>
      <c r="G1163" s="5"/>
      <c r="H1163" s="5"/>
    </row>
    <row r="1164" spans="2:8" x14ac:dyDescent="0.3">
      <c r="B1164" s="3"/>
      <c r="D1164" s="4"/>
      <c r="E1164" s="4"/>
      <c r="F1164" s="5"/>
      <c r="G1164" s="5"/>
      <c r="H1164" s="5"/>
    </row>
    <row r="1165" spans="2:8" x14ac:dyDescent="0.3">
      <c r="B1165" s="3"/>
      <c r="D1165" s="4"/>
      <c r="E1165" s="4"/>
      <c r="F1165" s="5"/>
      <c r="G1165" s="5"/>
      <c r="H1165" s="5"/>
    </row>
    <row r="1166" spans="2:8" x14ac:dyDescent="0.3">
      <c r="B1166" s="3"/>
      <c r="D1166" s="4"/>
      <c r="E1166" s="4"/>
      <c r="F1166" s="5"/>
      <c r="G1166" s="5"/>
      <c r="H1166" s="5"/>
    </row>
    <row r="1167" spans="2:8" x14ac:dyDescent="0.3">
      <c r="B1167" s="3"/>
      <c r="D1167" s="4"/>
      <c r="E1167" s="4"/>
      <c r="F1167" s="5"/>
      <c r="G1167" s="5"/>
      <c r="H1167" s="5"/>
    </row>
    <row r="1168" spans="2:8" x14ac:dyDescent="0.3">
      <c r="B1168" s="3"/>
      <c r="D1168" s="4"/>
      <c r="E1168" s="4"/>
      <c r="F1168" s="5"/>
      <c r="G1168" s="5"/>
      <c r="H1168" s="5"/>
    </row>
    <row r="1169" spans="2:8" x14ac:dyDescent="0.3">
      <c r="B1169" s="3"/>
      <c r="D1169" s="4"/>
      <c r="E1169" s="4"/>
      <c r="F1169" s="5"/>
      <c r="G1169" s="5"/>
      <c r="H1169" s="5"/>
    </row>
    <row r="1170" spans="2:8" x14ac:dyDescent="0.3">
      <c r="B1170" s="3"/>
      <c r="D1170" s="4"/>
      <c r="E1170" s="4"/>
      <c r="F1170" s="5"/>
      <c r="G1170" s="5"/>
      <c r="H1170" s="5"/>
    </row>
    <row r="1171" spans="2:8" x14ac:dyDescent="0.3">
      <c r="B1171" s="3"/>
      <c r="D1171" s="4"/>
      <c r="E1171" s="4"/>
      <c r="F1171" s="5"/>
      <c r="G1171" s="5"/>
      <c r="H1171" s="5"/>
    </row>
    <row r="1172" spans="2:8" x14ac:dyDescent="0.3">
      <c r="B1172" s="3"/>
      <c r="D1172" s="4"/>
      <c r="E1172" s="4"/>
      <c r="F1172" s="5"/>
      <c r="G1172" s="5"/>
      <c r="H1172" s="5"/>
    </row>
    <row r="1173" spans="2:8" x14ac:dyDescent="0.3">
      <c r="B1173" s="3"/>
      <c r="D1173" s="4"/>
      <c r="E1173" s="4"/>
      <c r="F1173" s="5"/>
      <c r="G1173" s="5"/>
      <c r="H1173" s="5"/>
    </row>
    <row r="1174" spans="2:8" x14ac:dyDescent="0.3">
      <c r="B1174" s="3"/>
      <c r="D1174" s="4"/>
      <c r="E1174" s="4"/>
      <c r="F1174" s="5"/>
      <c r="G1174" s="5"/>
      <c r="H1174" s="5"/>
    </row>
    <row r="1175" spans="2:8" x14ac:dyDescent="0.3">
      <c r="B1175" s="3"/>
      <c r="D1175" s="4"/>
      <c r="E1175" s="4"/>
      <c r="F1175" s="5"/>
      <c r="G1175" s="5"/>
      <c r="H1175" s="5"/>
    </row>
    <row r="1176" spans="2:8" x14ac:dyDescent="0.3">
      <c r="B1176" s="3"/>
      <c r="D1176" s="4"/>
      <c r="E1176" s="4"/>
      <c r="F1176" s="5"/>
      <c r="G1176" s="5"/>
      <c r="H1176" s="5"/>
    </row>
    <row r="1177" spans="2:8" x14ac:dyDescent="0.3">
      <c r="B1177" s="3"/>
      <c r="D1177" s="4"/>
      <c r="E1177" s="4"/>
      <c r="F1177" s="5"/>
      <c r="G1177" s="5"/>
      <c r="H1177" s="5"/>
    </row>
    <row r="1178" spans="2:8" x14ac:dyDescent="0.3">
      <c r="B1178" s="3"/>
      <c r="D1178" s="4"/>
      <c r="E1178" s="4"/>
      <c r="F1178" s="5"/>
      <c r="G1178" s="5"/>
      <c r="H1178" s="5"/>
    </row>
    <row r="1179" spans="2:8" x14ac:dyDescent="0.3">
      <c r="B1179" s="3"/>
      <c r="D1179" s="4"/>
      <c r="E1179" s="4"/>
      <c r="F1179" s="5"/>
      <c r="G1179" s="5"/>
      <c r="H1179" s="5"/>
    </row>
    <row r="1180" spans="2:8" x14ac:dyDescent="0.3">
      <c r="B1180" s="3"/>
      <c r="D1180" s="4"/>
      <c r="E1180" s="4"/>
      <c r="F1180" s="5"/>
      <c r="G1180" s="5"/>
      <c r="H1180" s="5"/>
    </row>
    <row r="1181" spans="2:8" x14ac:dyDescent="0.3">
      <c r="B1181" s="3"/>
      <c r="D1181" s="4"/>
      <c r="E1181" s="4"/>
      <c r="F1181" s="5"/>
      <c r="G1181" s="5"/>
      <c r="H1181" s="5"/>
    </row>
    <row r="1182" spans="2:8" x14ac:dyDescent="0.3">
      <c r="B1182" s="3"/>
      <c r="D1182" s="4"/>
      <c r="E1182" s="4"/>
      <c r="F1182" s="5"/>
      <c r="G1182" s="5"/>
      <c r="H1182" s="5"/>
    </row>
    <row r="1183" spans="2:8" x14ac:dyDescent="0.3">
      <c r="B1183" s="3"/>
      <c r="D1183" s="4"/>
      <c r="E1183" s="4"/>
      <c r="F1183" s="5"/>
      <c r="G1183" s="5"/>
      <c r="H1183" s="5"/>
    </row>
    <row r="1184" spans="2:8" x14ac:dyDescent="0.3">
      <c r="B1184" s="3"/>
      <c r="D1184" s="4"/>
      <c r="E1184" s="4"/>
      <c r="F1184" s="5"/>
      <c r="G1184" s="5"/>
      <c r="H1184" s="5"/>
    </row>
    <row r="1185" spans="2:8" x14ac:dyDescent="0.3">
      <c r="B1185" s="3"/>
      <c r="D1185" s="4"/>
      <c r="E1185" s="4"/>
      <c r="F1185" s="5"/>
      <c r="G1185" s="5"/>
      <c r="H1185" s="5"/>
    </row>
    <row r="1186" spans="2:8" x14ac:dyDescent="0.3">
      <c r="B1186" s="3"/>
      <c r="D1186" s="4"/>
      <c r="E1186" s="4"/>
      <c r="F1186" s="5"/>
      <c r="G1186" s="5"/>
      <c r="H1186" s="5"/>
    </row>
    <row r="1187" spans="2:8" x14ac:dyDescent="0.3">
      <c r="B1187" s="3"/>
      <c r="D1187" s="4"/>
      <c r="E1187" s="4"/>
      <c r="F1187" s="5"/>
      <c r="G1187" s="5"/>
      <c r="H1187" s="5"/>
    </row>
    <row r="1188" spans="2:8" x14ac:dyDescent="0.3">
      <c r="B1188" s="3"/>
      <c r="D1188" s="4"/>
      <c r="E1188" s="4"/>
      <c r="F1188" s="5"/>
      <c r="G1188" s="5"/>
      <c r="H1188" s="5"/>
    </row>
    <row r="1189" spans="2:8" x14ac:dyDescent="0.3">
      <c r="B1189" s="3"/>
      <c r="D1189" s="4"/>
      <c r="E1189" s="4"/>
      <c r="F1189" s="5"/>
      <c r="G1189" s="5"/>
      <c r="H1189" s="5"/>
    </row>
    <row r="1190" spans="2:8" x14ac:dyDescent="0.3">
      <c r="B1190" s="3"/>
      <c r="D1190" s="4"/>
      <c r="E1190" s="4"/>
      <c r="F1190" s="5"/>
      <c r="G1190" s="5"/>
      <c r="H1190" s="5"/>
    </row>
    <row r="1191" spans="2:8" x14ac:dyDescent="0.3">
      <c r="B1191" s="3"/>
      <c r="D1191" s="4"/>
      <c r="E1191" s="4"/>
      <c r="F1191" s="5"/>
      <c r="G1191" s="5"/>
      <c r="H1191" s="5"/>
    </row>
    <row r="1192" spans="2:8" x14ac:dyDescent="0.3">
      <c r="B1192" s="3"/>
      <c r="D1192" s="4"/>
      <c r="E1192" s="4"/>
      <c r="F1192" s="5"/>
      <c r="G1192" s="5"/>
      <c r="H1192" s="5"/>
    </row>
    <row r="1193" spans="2:8" x14ac:dyDescent="0.3">
      <c r="B1193" s="3"/>
      <c r="D1193" s="4"/>
      <c r="E1193" s="4"/>
      <c r="F1193" s="5"/>
      <c r="G1193" s="5"/>
      <c r="H1193" s="5"/>
    </row>
    <row r="1194" spans="2:8" x14ac:dyDescent="0.3">
      <c r="B1194" s="3"/>
      <c r="D1194" s="4"/>
      <c r="E1194" s="4"/>
      <c r="F1194" s="5"/>
      <c r="G1194" s="5"/>
      <c r="H1194" s="5"/>
    </row>
    <row r="1195" spans="2:8" x14ac:dyDescent="0.3">
      <c r="B1195" s="3"/>
      <c r="D1195" s="4"/>
      <c r="E1195" s="4"/>
      <c r="F1195" s="5"/>
      <c r="G1195" s="5"/>
      <c r="H1195" s="5"/>
    </row>
    <row r="1196" spans="2:8" x14ac:dyDescent="0.3">
      <c r="B1196" s="3"/>
      <c r="D1196" s="4"/>
      <c r="E1196" s="4"/>
      <c r="F1196" s="5"/>
      <c r="G1196" s="5"/>
      <c r="H1196" s="5"/>
    </row>
    <row r="1197" spans="2:8" x14ac:dyDescent="0.3">
      <c r="B1197" s="3"/>
      <c r="D1197" s="4"/>
      <c r="E1197" s="4"/>
      <c r="F1197" s="5"/>
      <c r="G1197" s="5"/>
      <c r="H1197" s="5"/>
    </row>
    <row r="1198" spans="2:8" x14ac:dyDescent="0.3">
      <c r="B1198" s="3"/>
      <c r="D1198" s="4"/>
      <c r="E1198" s="4"/>
      <c r="F1198" s="5"/>
      <c r="G1198" s="5"/>
      <c r="H1198" s="5"/>
    </row>
    <row r="1199" spans="2:8" x14ac:dyDescent="0.3">
      <c r="B1199" s="3"/>
      <c r="D1199" s="4"/>
      <c r="E1199" s="4"/>
      <c r="F1199" s="5"/>
      <c r="G1199" s="5"/>
      <c r="H1199" s="5"/>
    </row>
    <row r="1200" spans="2:8" x14ac:dyDescent="0.3">
      <c r="B1200" s="3"/>
      <c r="D1200" s="4"/>
      <c r="E1200" s="4"/>
      <c r="F1200" s="5"/>
      <c r="G1200" s="5"/>
      <c r="H1200" s="5"/>
    </row>
    <row r="1201" spans="2:8" x14ac:dyDescent="0.3">
      <c r="B1201" s="3"/>
      <c r="D1201" s="4"/>
      <c r="E1201" s="4"/>
      <c r="F1201" s="5"/>
      <c r="G1201" s="5"/>
      <c r="H1201" s="5"/>
    </row>
    <row r="1202" spans="2:8" x14ac:dyDescent="0.3">
      <c r="B1202" s="3"/>
      <c r="D1202" s="4"/>
      <c r="E1202" s="4"/>
      <c r="F1202" s="5"/>
      <c r="G1202" s="5"/>
      <c r="H1202" s="5"/>
    </row>
    <row r="1203" spans="2:8" x14ac:dyDescent="0.3">
      <c r="B1203" s="3"/>
      <c r="D1203" s="4"/>
      <c r="E1203" s="4"/>
      <c r="F1203" s="5"/>
      <c r="G1203" s="5"/>
      <c r="H1203" s="5"/>
    </row>
    <row r="1204" spans="2:8" x14ac:dyDescent="0.3">
      <c r="B1204" s="3"/>
      <c r="D1204" s="4"/>
      <c r="E1204" s="4"/>
      <c r="F1204" s="5"/>
      <c r="G1204" s="5"/>
      <c r="H1204" s="5"/>
    </row>
    <row r="1205" spans="2:8" x14ac:dyDescent="0.3">
      <c r="B1205" s="3"/>
      <c r="D1205" s="4"/>
      <c r="E1205" s="4"/>
      <c r="F1205" s="5"/>
      <c r="G1205" s="5"/>
      <c r="H1205" s="5"/>
    </row>
    <row r="1206" spans="2:8" x14ac:dyDescent="0.3">
      <c r="B1206" s="3"/>
      <c r="D1206" s="4"/>
      <c r="E1206" s="4"/>
      <c r="F1206" s="5"/>
      <c r="G1206" s="5"/>
      <c r="H1206" s="5"/>
    </row>
    <row r="1207" spans="2:8" x14ac:dyDescent="0.3">
      <c r="B1207" s="3"/>
      <c r="D1207" s="4"/>
      <c r="E1207" s="4"/>
      <c r="F1207" s="5"/>
      <c r="G1207" s="5"/>
      <c r="H1207" s="5"/>
    </row>
    <row r="1208" spans="2:8" x14ac:dyDescent="0.3">
      <c r="B1208" s="3"/>
      <c r="D1208" s="4"/>
      <c r="E1208" s="4"/>
      <c r="F1208" s="5"/>
      <c r="G1208" s="5"/>
      <c r="H1208" s="5"/>
    </row>
    <row r="1209" spans="2:8" x14ac:dyDescent="0.3">
      <c r="B1209" s="3"/>
      <c r="D1209" s="4"/>
      <c r="E1209" s="4"/>
      <c r="F1209" s="5"/>
      <c r="G1209" s="5"/>
      <c r="H1209" s="5"/>
    </row>
    <row r="1210" spans="2:8" x14ac:dyDescent="0.3">
      <c r="B1210" s="3"/>
      <c r="D1210" s="4"/>
      <c r="E1210" s="4"/>
      <c r="F1210" s="5"/>
      <c r="G1210" s="5"/>
      <c r="H1210" s="5"/>
    </row>
    <row r="1211" spans="2:8" x14ac:dyDescent="0.3">
      <c r="B1211" s="3"/>
      <c r="D1211" s="4"/>
      <c r="E1211" s="4"/>
      <c r="F1211" s="5"/>
      <c r="G1211" s="5"/>
      <c r="H1211" s="5"/>
    </row>
    <row r="1212" spans="2:8" x14ac:dyDescent="0.3">
      <c r="B1212" s="3"/>
      <c r="D1212" s="4"/>
      <c r="E1212" s="4"/>
      <c r="F1212" s="5"/>
      <c r="G1212" s="5"/>
      <c r="H1212" s="5"/>
    </row>
    <row r="1213" spans="2:8" x14ac:dyDescent="0.3">
      <c r="B1213" s="3"/>
      <c r="D1213" s="4"/>
      <c r="E1213" s="4"/>
      <c r="F1213" s="5"/>
      <c r="G1213" s="5"/>
      <c r="H1213" s="5"/>
    </row>
    <row r="1214" spans="2:8" x14ac:dyDescent="0.3">
      <c r="B1214" s="3"/>
      <c r="D1214" s="4"/>
      <c r="E1214" s="4"/>
      <c r="F1214" s="5"/>
      <c r="G1214" s="5"/>
      <c r="H1214" s="5"/>
    </row>
    <row r="1215" spans="2:8" x14ac:dyDescent="0.3">
      <c r="B1215" s="3"/>
      <c r="D1215" s="4"/>
      <c r="E1215" s="4"/>
      <c r="F1215" s="5"/>
      <c r="G1215" s="5"/>
      <c r="H1215" s="5"/>
    </row>
    <row r="1216" spans="2:8" x14ac:dyDescent="0.3">
      <c r="B1216" s="3"/>
      <c r="D1216" s="4"/>
      <c r="E1216" s="4"/>
      <c r="F1216" s="5"/>
      <c r="G1216" s="5"/>
      <c r="H1216" s="5"/>
    </row>
    <row r="1217" spans="2:8" x14ac:dyDescent="0.3">
      <c r="B1217" s="3"/>
      <c r="D1217" s="4"/>
      <c r="E1217" s="4"/>
      <c r="F1217" s="5"/>
      <c r="G1217" s="5"/>
      <c r="H1217" s="5"/>
    </row>
    <row r="1218" spans="2:8" x14ac:dyDescent="0.3">
      <c r="B1218" s="3"/>
      <c r="D1218" s="4"/>
      <c r="E1218" s="4"/>
      <c r="F1218" s="5"/>
      <c r="G1218" s="5"/>
      <c r="H1218" s="5"/>
    </row>
    <row r="1219" spans="2:8" x14ac:dyDescent="0.3">
      <c r="B1219" s="3"/>
      <c r="D1219" s="4"/>
      <c r="E1219" s="4"/>
      <c r="F1219" s="5"/>
      <c r="G1219" s="5"/>
      <c r="H1219" s="5"/>
    </row>
    <row r="1220" spans="2:8" x14ac:dyDescent="0.3">
      <c r="B1220" s="3"/>
      <c r="D1220" s="4"/>
      <c r="E1220" s="4"/>
      <c r="F1220" s="5"/>
      <c r="G1220" s="5"/>
      <c r="H1220" s="5"/>
    </row>
    <row r="1221" spans="2:8" x14ac:dyDescent="0.3">
      <c r="B1221" s="3"/>
      <c r="D1221" s="4"/>
      <c r="E1221" s="4"/>
      <c r="F1221" s="5"/>
      <c r="G1221" s="5"/>
      <c r="H1221" s="5"/>
    </row>
    <row r="1222" spans="2:8" x14ac:dyDescent="0.3">
      <c r="B1222" s="3"/>
      <c r="D1222" s="4"/>
      <c r="E1222" s="4"/>
      <c r="F1222" s="5"/>
      <c r="G1222" s="5"/>
      <c r="H1222" s="5"/>
    </row>
    <row r="1223" spans="2:8" x14ac:dyDescent="0.3">
      <c r="B1223" s="3"/>
      <c r="D1223" s="4"/>
      <c r="E1223" s="4"/>
      <c r="F1223" s="5"/>
      <c r="G1223" s="5"/>
      <c r="H1223" s="5"/>
    </row>
    <row r="1224" spans="2:8" x14ac:dyDescent="0.3">
      <c r="B1224" s="3"/>
      <c r="D1224" s="4"/>
      <c r="E1224" s="4"/>
      <c r="F1224" s="5"/>
      <c r="G1224" s="5"/>
      <c r="H1224" s="5"/>
    </row>
    <row r="1225" spans="2:8" x14ac:dyDescent="0.3">
      <c r="B1225" s="3"/>
      <c r="D1225" s="4"/>
      <c r="E1225" s="4"/>
      <c r="F1225" s="5"/>
      <c r="G1225" s="5"/>
      <c r="H1225" s="5"/>
    </row>
    <row r="1226" spans="2:8" x14ac:dyDescent="0.3">
      <c r="B1226" s="3"/>
      <c r="D1226" s="4"/>
      <c r="E1226" s="4"/>
      <c r="F1226" s="5"/>
      <c r="G1226" s="5"/>
      <c r="H1226" s="5"/>
    </row>
    <row r="1227" spans="2:8" x14ac:dyDescent="0.3">
      <c r="B1227" s="3"/>
      <c r="D1227" s="4"/>
      <c r="E1227" s="4"/>
      <c r="F1227" s="5"/>
      <c r="G1227" s="5"/>
      <c r="H1227" s="5"/>
    </row>
    <row r="1228" spans="2:8" x14ac:dyDescent="0.3">
      <c r="B1228" s="3"/>
      <c r="D1228" s="4"/>
      <c r="E1228" s="4"/>
      <c r="F1228" s="5"/>
      <c r="G1228" s="5"/>
      <c r="H1228" s="5"/>
    </row>
    <row r="1229" spans="2:8" x14ac:dyDescent="0.3">
      <c r="B1229" s="3"/>
      <c r="D1229" s="4"/>
      <c r="E1229" s="4"/>
      <c r="F1229" s="5"/>
      <c r="G1229" s="5"/>
      <c r="H1229" s="5"/>
    </row>
    <row r="1230" spans="2:8" x14ac:dyDescent="0.3">
      <c r="B1230" s="3"/>
      <c r="D1230" s="4"/>
      <c r="E1230" s="4"/>
      <c r="F1230" s="5"/>
      <c r="G1230" s="5"/>
      <c r="H1230" s="5"/>
    </row>
    <row r="1231" spans="2:8" x14ac:dyDescent="0.3">
      <c r="B1231" s="3"/>
      <c r="D1231" s="4"/>
      <c r="E1231" s="4"/>
      <c r="F1231" s="5"/>
      <c r="G1231" s="5"/>
      <c r="H1231" s="5"/>
    </row>
    <row r="1232" spans="2:8" x14ac:dyDescent="0.3">
      <c r="B1232" s="3"/>
      <c r="D1232" s="4"/>
      <c r="E1232" s="4"/>
      <c r="F1232" s="5"/>
      <c r="G1232" s="5"/>
      <c r="H1232" s="5"/>
    </row>
    <row r="1233" spans="2:8" x14ac:dyDescent="0.3">
      <c r="B1233" s="3"/>
      <c r="D1233" s="4"/>
      <c r="E1233" s="4"/>
      <c r="F1233" s="5"/>
      <c r="G1233" s="5"/>
      <c r="H1233" s="5"/>
    </row>
    <row r="1234" spans="2:8" x14ac:dyDescent="0.3">
      <c r="B1234" s="3"/>
      <c r="D1234" s="4"/>
      <c r="E1234" s="4"/>
      <c r="F1234" s="5"/>
      <c r="G1234" s="5"/>
      <c r="H1234" s="5"/>
    </row>
    <row r="1235" spans="2:8" x14ac:dyDescent="0.3">
      <c r="B1235" s="3"/>
      <c r="D1235" s="4"/>
      <c r="E1235" s="4"/>
      <c r="F1235" s="5"/>
      <c r="G1235" s="5"/>
      <c r="H1235" s="5"/>
    </row>
    <row r="1236" spans="2:8" x14ac:dyDescent="0.3">
      <c r="B1236" s="3"/>
      <c r="D1236" s="4"/>
      <c r="E1236" s="4"/>
      <c r="F1236" s="5"/>
      <c r="G1236" s="5"/>
      <c r="H1236" s="5"/>
    </row>
    <row r="1237" spans="2:8" x14ac:dyDescent="0.3">
      <c r="B1237" s="3"/>
      <c r="D1237" s="4"/>
      <c r="E1237" s="4"/>
      <c r="F1237" s="5"/>
      <c r="G1237" s="5"/>
      <c r="H1237" s="5"/>
    </row>
    <row r="1238" spans="2:8" x14ac:dyDescent="0.3">
      <c r="B1238" s="3"/>
      <c r="D1238" s="4"/>
      <c r="E1238" s="4"/>
      <c r="F1238" s="5"/>
      <c r="G1238" s="5"/>
      <c r="H1238" s="5"/>
    </row>
    <row r="1239" spans="2:8" x14ac:dyDescent="0.3">
      <c r="B1239" s="3"/>
      <c r="D1239" s="4"/>
      <c r="E1239" s="4"/>
      <c r="F1239" s="5"/>
      <c r="G1239" s="5"/>
      <c r="H1239" s="5"/>
    </row>
    <row r="1240" spans="2:8" x14ac:dyDescent="0.3">
      <c r="B1240" s="3"/>
      <c r="D1240" s="4"/>
      <c r="E1240" s="4"/>
      <c r="F1240" s="5"/>
      <c r="G1240" s="5"/>
      <c r="H1240" s="5"/>
    </row>
    <row r="1241" spans="2:8" x14ac:dyDescent="0.3">
      <c r="B1241" s="3"/>
      <c r="D1241" s="4"/>
      <c r="E1241" s="4"/>
      <c r="F1241" s="5"/>
      <c r="G1241" s="5"/>
      <c r="H1241" s="5"/>
    </row>
    <row r="1242" spans="2:8" x14ac:dyDescent="0.3">
      <c r="B1242" s="3"/>
      <c r="D1242" s="4"/>
      <c r="E1242" s="4"/>
      <c r="F1242" s="5"/>
      <c r="G1242" s="5"/>
      <c r="H1242" s="5"/>
    </row>
    <row r="1243" spans="2:8" x14ac:dyDescent="0.3">
      <c r="B1243" s="3"/>
      <c r="D1243" s="4"/>
      <c r="E1243" s="4"/>
      <c r="F1243" s="5"/>
      <c r="G1243" s="5"/>
      <c r="H1243" s="5"/>
    </row>
    <row r="1244" spans="2:8" x14ac:dyDescent="0.3">
      <c r="B1244" s="3"/>
      <c r="D1244" s="4"/>
      <c r="E1244" s="4"/>
      <c r="F1244" s="5"/>
      <c r="G1244" s="5"/>
      <c r="H1244" s="5"/>
    </row>
    <row r="1245" spans="2:8" x14ac:dyDescent="0.3">
      <c r="B1245" s="3"/>
      <c r="D1245" s="4"/>
      <c r="E1245" s="4"/>
      <c r="F1245" s="5"/>
      <c r="G1245" s="5"/>
      <c r="H1245" s="5"/>
    </row>
    <row r="1246" spans="2:8" x14ac:dyDescent="0.3">
      <c r="B1246" s="3"/>
      <c r="D1246" s="4"/>
      <c r="E1246" s="4"/>
      <c r="F1246" s="5"/>
      <c r="G1246" s="5"/>
      <c r="H1246" s="5"/>
    </row>
    <row r="1247" spans="2:8" x14ac:dyDescent="0.3">
      <c r="B1247" s="3"/>
      <c r="D1247" s="4"/>
      <c r="E1247" s="4"/>
      <c r="F1247" s="5"/>
      <c r="G1247" s="5"/>
      <c r="H1247" s="5"/>
    </row>
    <row r="1248" spans="2:8" x14ac:dyDescent="0.3">
      <c r="B1248" s="3"/>
      <c r="D1248" s="4"/>
      <c r="E1248" s="4"/>
      <c r="F1248" s="5"/>
      <c r="G1248" s="5"/>
      <c r="H1248" s="5"/>
    </row>
    <row r="1249" spans="2:8" x14ac:dyDescent="0.3">
      <c r="B1249" s="3"/>
      <c r="D1249" s="4"/>
      <c r="E1249" s="4"/>
      <c r="F1249" s="5"/>
      <c r="G1249" s="5"/>
      <c r="H1249" s="5"/>
    </row>
    <row r="1250" spans="2:8" x14ac:dyDescent="0.3">
      <c r="B1250" s="3"/>
      <c r="D1250" s="4"/>
      <c r="E1250" s="4"/>
      <c r="F1250" s="5"/>
      <c r="G1250" s="5"/>
      <c r="H1250" s="5"/>
    </row>
    <row r="1251" spans="2:8" x14ac:dyDescent="0.3">
      <c r="B1251" s="3"/>
      <c r="D1251" s="4"/>
      <c r="E1251" s="4"/>
      <c r="F1251" s="5"/>
      <c r="G1251" s="5"/>
      <c r="H1251" s="5"/>
    </row>
    <row r="1252" spans="2:8" x14ac:dyDescent="0.3">
      <c r="B1252" s="3"/>
      <c r="D1252" s="4"/>
      <c r="E1252" s="4"/>
      <c r="F1252" s="5"/>
      <c r="G1252" s="5"/>
      <c r="H1252" s="5"/>
    </row>
    <row r="1253" spans="2:8" x14ac:dyDescent="0.3">
      <c r="B1253" s="3"/>
      <c r="D1253" s="4"/>
      <c r="E1253" s="4"/>
      <c r="F1253" s="5"/>
      <c r="G1253" s="5"/>
      <c r="H1253" s="5"/>
    </row>
    <row r="1254" spans="2:8" x14ac:dyDescent="0.3">
      <c r="B1254" s="3"/>
      <c r="D1254" s="4"/>
      <c r="E1254" s="4"/>
      <c r="F1254" s="5"/>
      <c r="G1254" s="5"/>
      <c r="H1254" s="5"/>
    </row>
    <row r="1255" spans="2:8" x14ac:dyDescent="0.3">
      <c r="B1255" s="3"/>
      <c r="D1255" s="4"/>
      <c r="E1255" s="4"/>
      <c r="F1255" s="5"/>
      <c r="G1255" s="5"/>
      <c r="H1255" s="5"/>
    </row>
    <row r="1256" spans="2:8" x14ac:dyDescent="0.3">
      <c r="B1256" s="3"/>
      <c r="D1256" s="4"/>
      <c r="E1256" s="4"/>
      <c r="F1256" s="5"/>
      <c r="G1256" s="5"/>
      <c r="H1256" s="5"/>
    </row>
    <row r="1257" spans="2:8" x14ac:dyDescent="0.3">
      <c r="B1257" s="3"/>
      <c r="D1257" s="4"/>
      <c r="E1257" s="4"/>
      <c r="F1257" s="5"/>
      <c r="G1257" s="5"/>
      <c r="H1257" s="5"/>
    </row>
    <row r="1258" spans="2:8" x14ac:dyDescent="0.3">
      <c r="B1258" s="3"/>
      <c r="D1258" s="4"/>
      <c r="E1258" s="4"/>
      <c r="F1258" s="5"/>
      <c r="G1258" s="5"/>
      <c r="H1258" s="5"/>
    </row>
    <row r="1259" spans="2:8" x14ac:dyDescent="0.3">
      <c r="B1259" s="3"/>
      <c r="D1259" s="4"/>
      <c r="E1259" s="4"/>
      <c r="F1259" s="5"/>
      <c r="G1259" s="5"/>
      <c r="H1259" s="5"/>
    </row>
    <row r="1260" spans="2:8" x14ac:dyDescent="0.3">
      <c r="B1260" s="3"/>
      <c r="D1260" s="4"/>
      <c r="E1260" s="4"/>
      <c r="F1260" s="5"/>
      <c r="G1260" s="5"/>
      <c r="H1260" s="5"/>
    </row>
    <row r="1261" spans="2:8" x14ac:dyDescent="0.3">
      <c r="B1261" s="3"/>
      <c r="D1261" s="4"/>
      <c r="E1261" s="4"/>
      <c r="F1261" s="5"/>
      <c r="G1261" s="5"/>
      <c r="H1261" s="5"/>
    </row>
    <row r="1262" spans="2:8" x14ac:dyDescent="0.3">
      <c r="B1262" s="3"/>
      <c r="D1262" s="4"/>
      <c r="E1262" s="4"/>
      <c r="F1262" s="5"/>
      <c r="G1262" s="5"/>
      <c r="H1262" s="5"/>
    </row>
    <row r="1263" spans="2:8" x14ac:dyDescent="0.3">
      <c r="B1263" s="3"/>
      <c r="D1263" s="4"/>
      <c r="E1263" s="4"/>
      <c r="F1263" s="5"/>
      <c r="G1263" s="5"/>
      <c r="H1263" s="5"/>
    </row>
    <row r="1264" spans="2:8" x14ac:dyDescent="0.3">
      <c r="B1264" s="3"/>
      <c r="D1264" s="4"/>
      <c r="E1264" s="4"/>
      <c r="F1264" s="5"/>
      <c r="G1264" s="5"/>
      <c r="H1264" s="5"/>
    </row>
    <row r="1265" spans="2:8" x14ac:dyDescent="0.3">
      <c r="B1265" s="3"/>
      <c r="D1265" s="4"/>
      <c r="E1265" s="4"/>
      <c r="F1265" s="5"/>
      <c r="G1265" s="5"/>
      <c r="H1265" s="5"/>
    </row>
    <row r="1266" spans="2:8" x14ac:dyDescent="0.3">
      <c r="B1266" s="3"/>
      <c r="D1266" s="4"/>
      <c r="E1266" s="4"/>
      <c r="F1266" s="5"/>
      <c r="G1266" s="5"/>
      <c r="H1266" s="5"/>
    </row>
    <row r="1267" spans="2:8" x14ac:dyDescent="0.3">
      <c r="B1267" s="3"/>
      <c r="D1267" s="4"/>
      <c r="E1267" s="4"/>
      <c r="F1267" s="5"/>
      <c r="G1267" s="5"/>
      <c r="H1267" s="5"/>
    </row>
    <row r="1268" spans="2:8" x14ac:dyDescent="0.3">
      <c r="B1268" s="3"/>
      <c r="D1268" s="4"/>
      <c r="E1268" s="4"/>
      <c r="F1268" s="5"/>
      <c r="G1268" s="5"/>
      <c r="H1268" s="5"/>
    </row>
    <row r="1269" spans="2:8" x14ac:dyDescent="0.3">
      <c r="B1269" s="3"/>
      <c r="D1269" s="4"/>
      <c r="E1269" s="4"/>
      <c r="F1269" s="5"/>
      <c r="G1269" s="5"/>
      <c r="H1269" s="5"/>
    </row>
    <row r="1270" spans="2:8" x14ac:dyDescent="0.3">
      <c r="B1270" s="3"/>
      <c r="D1270" s="4"/>
      <c r="E1270" s="4"/>
      <c r="F1270" s="5"/>
      <c r="G1270" s="5"/>
      <c r="H1270" s="5"/>
    </row>
    <row r="1271" spans="2:8" x14ac:dyDescent="0.3">
      <c r="B1271" s="3"/>
      <c r="D1271" s="4"/>
      <c r="E1271" s="4"/>
      <c r="F1271" s="5"/>
      <c r="G1271" s="5"/>
      <c r="H1271" s="5"/>
    </row>
    <row r="1272" spans="2:8" x14ac:dyDescent="0.3">
      <c r="B1272" s="3"/>
      <c r="D1272" s="4"/>
      <c r="E1272" s="4"/>
      <c r="F1272" s="5"/>
      <c r="G1272" s="5"/>
      <c r="H1272" s="5"/>
    </row>
    <row r="1273" spans="2:8" x14ac:dyDescent="0.3">
      <c r="B1273" s="3"/>
      <c r="D1273" s="4"/>
      <c r="E1273" s="4"/>
      <c r="F1273" s="5"/>
      <c r="G1273" s="5"/>
      <c r="H1273" s="5"/>
    </row>
    <row r="1274" spans="2:8" x14ac:dyDescent="0.3">
      <c r="B1274" s="3"/>
      <c r="D1274" s="4"/>
      <c r="E1274" s="4"/>
      <c r="F1274" s="5"/>
      <c r="G1274" s="5"/>
      <c r="H1274" s="5"/>
    </row>
    <row r="1275" spans="2:8" x14ac:dyDescent="0.3">
      <c r="B1275" s="3"/>
      <c r="D1275" s="4"/>
      <c r="E1275" s="4"/>
      <c r="F1275" s="5"/>
      <c r="G1275" s="5"/>
      <c r="H1275" s="5"/>
    </row>
    <row r="1276" spans="2:8" x14ac:dyDescent="0.3">
      <c r="B1276" s="3"/>
      <c r="D1276" s="4"/>
      <c r="E1276" s="4"/>
      <c r="F1276" s="5"/>
      <c r="G1276" s="5"/>
      <c r="H1276" s="5"/>
    </row>
    <row r="1277" spans="2:8" x14ac:dyDescent="0.3">
      <c r="B1277" s="3"/>
      <c r="D1277" s="4"/>
      <c r="E1277" s="4"/>
      <c r="F1277" s="5"/>
      <c r="G1277" s="5"/>
      <c r="H1277" s="5"/>
    </row>
    <row r="1278" spans="2:8" x14ac:dyDescent="0.3">
      <c r="B1278" s="3"/>
      <c r="D1278" s="4"/>
      <c r="E1278" s="4"/>
      <c r="F1278" s="5"/>
      <c r="G1278" s="5"/>
      <c r="H1278" s="5"/>
    </row>
    <row r="1279" spans="2:8" x14ac:dyDescent="0.3">
      <c r="B1279" s="3"/>
      <c r="D1279" s="4"/>
      <c r="E1279" s="4"/>
      <c r="F1279" s="5"/>
      <c r="G1279" s="5"/>
      <c r="H1279" s="5"/>
    </row>
    <row r="1280" spans="2:8" x14ac:dyDescent="0.3">
      <c r="B1280" s="3"/>
      <c r="D1280" s="4"/>
      <c r="E1280" s="4"/>
      <c r="F1280" s="5"/>
      <c r="G1280" s="5"/>
      <c r="H1280" s="5"/>
    </row>
    <row r="1281" spans="2:8" x14ac:dyDescent="0.3">
      <c r="B1281" s="3"/>
      <c r="D1281" s="4"/>
      <c r="E1281" s="4"/>
      <c r="F1281" s="5"/>
      <c r="G1281" s="5"/>
      <c r="H1281" s="5"/>
    </row>
    <row r="1282" spans="2:8" x14ac:dyDescent="0.3">
      <c r="B1282" s="3"/>
      <c r="D1282" s="4"/>
      <c r="E1282" s="4"/>
      <c r="F1282" s="5"/>
      <c r="G1282" s="5"/>
      <c r="H1282" s="5"/>
    </row>
    <row r="1283" spans="2:8" x14ac:dyDescent="0.3">
      <c r="B1283" s="3"/>
      <c r="D1283" s="4"/>
      <c r="E1283" s="4"/>
      <c r="F1283" s="5"/>
      <c r="G1283" s="5"/>
      <c r="H1283" s="5"/>
    </row>
    <row r="1284" spans="2:8" x14ac:dyDescent="0.3">
      <c r="B1284" s="3"/>
      <c r="D1284" s="4"/>
      <c r="E1284" s="4"/>
      <c r="F1284" s="5"/>
      <c r="G1284" s="5"/>
      <c r="H1284" s="5"/>
    </row>
    <row r="1285" spans="2:8" x14ac:dyDescent="0.3">
      <c r="B1285" s="3"/>
      <c r="D1285" s="4"/>
      <c r="E1285" s="4"/>
      <c r="F1285" s="5"/>
      <c r="G1285" s="5"/>
      <c r="H1285" s="5"/>
    </row>
    <row r="1286" spans="2:8" x14ac:dyDescent="0.3">
      <c r="B1286" s="3"/>
      <c r="D1286" s="4"/>
      <c r="E1286" s="4"/>
      <c r="F1286" s="5"/>
      <c r="G1286" s="5"/>
      <c r="H1286" s="5"/>
    </row>
    <row r="1287" spans="2:8" x14ac:dyDescent="0.3">
      <c r="B1287" s="3"/>
      <c r="D1287" s="4"/>
      <c r="E1287" s="4"/>
      <c r="F1287" s="5"/>
      <c r="G1287" s="5"/>
      <c r="H1287" s="5"/>
    </row>
    <row r="1288" spans="2:8" x14ac:dyDescent="0.3">
      <c r="B1288" s="3"/>
      <c r="D1288" s="4"/>
      <c r="E1288" s="4"/>
      <c r="F1288" s="5"/>
      <c r="G1288" s="5"/>
      <c r="H1288" s="5"/>
    </row>
    <row r="1289" spans="2:8" x14ac:dyDescent="0.3">
      <c r="B1289" s="3"/>
      <c r="D1289" s="4"/>
      <c r="E1289" s="4"/>
      <c r="F1289" s="5"/>
      <c r="G1289" s="5"/>
      <c r="H1289" s="5"/>
    </row>
    <row r="1290" spans="2:8" x14ac:dyDescent="0.3">
      <c r="B1290" s="3"/>
      <c r="D1290" s="4"/>
      <c r="E1290" s="4"/>
      <c r="F1290" s="5"/>
      <c r="G1290" s="5"/>
      <c r="H1290" s="5"/>
    </row>
    <row r="1291" spans="2:8" x14ac:dyDescent="0.3">
      <c r="B1291" s="3"/>
      <c r="D1291" s="4"/>
      <c r="E1291" s="4"/>
      <c r="F1291" s="5"/>
      <c r="G1291" s="5"/>
      <c r="H1291" s="5"/>
    </row>
    <row r="1292" spans="2:8" x14ac:dyDescent="0.3">
      <c r="B1292" s="3"/>
      <c r="D1292" s="4"/>
      <c r="E1292" s="4"/>
      <c r="F1292" s="5"/>
      <c r="G1292" s="5"/>
      <c r="H1292" s="5"/>
    </row>
    <row r="1293" spans="2:8" x14ac:dyDescent="0.3">
      <c r="B1293" s="3"/>
      <c r="D1293" s="4"/>
      <c r="E1293" s="4"/>
      <c r="F1293" s="5"/>
      <c r="G1293" s="5"/>
      <c r="H1293" s="5"/>
    </row>
    <row r="1294" spans="2:8" x14ac:dyDescent="0.3">
      <c r="B1294" s="3"/>
      <c r="D1294" s="4"/>
      <c r="E1294" s="4"/>
      <c r="F1294" s="5"/>
      <c r="G1294" s="5"/>
      <c r="H1294" s="5"/>
    </row>
    <row r="1295" spans="2:8" x14ac:dyDescent="0.3">
      <c r="B1295" s="3"/>
      <c r="D1295" s="4"/>
      <c r="E1295" s="4"/>
      <c r="F1295" s="5"/>
      <c r="G1295" s="5"/>
      <c r="H1295" s="5"/>
    </row>
    <row r="1296" spans="2:8" x14ac:dyDescent="0.3">
      <c r="B1296" s="3"/>
      <c r="D1296" s="4"/>
      <c r="E1296" s="4"/>
      <c r="F1296" s="5"/>
      <c r="G1296" s="5"/>
      <c r="H1296" s="5"/>
    </row>
    <row r="1297" spans="2:8" x14ac:dyDescent="0.3">
      <c r="B1297" s="3"/>
      <c r="D1297" s="4"/>
      <c r="E1297" s="4"/>
      <c r="F1297" s="5"/>
      <c r="G1297" s="5"/>
      <c r="H1297" s="5"/>
    </row>
    <row r="1298" spans="2:8" x14ac:dyDescent="0.3">
      <c r="B1298" s="3"/>
      <c r="D1298" s="4"/>
      <c r="E1298" s="4"/>
      <c r="F1298" s="5"/>
      <c r="G1298" s="5"/>
      <c r="H1298" s="5"/>
    </row>
  </sheetData>
  <sheetProtection selectLockedCells="1"/>
  <mergeCells count="20">
    <mergeCell ref="F14:H14"/>
    <mergeCell ref="F15:H15"/>
    <mergeCell ref="F17:H17"/>
    <mergeCell ref="B15:E15"/>
    <mergeCell ref="B16:E16"/>
    <mergeCell ref="B17:E17"/>
    <mergeCell ref="B14:E14"/>
    <mergeCell ref="F16:G16"/>
    <mergeCell ref="F8:H8"/>
    <mergeCell ref="F11:G11"/>
    <mergeCell ref="B8:E8"/>
    <mergeCell ref="B9:E9"/>
    <mergeCell ref="B10:E10"/>
    <mergeCell ref="B11:E11"/>
    <mergeCell ref="B13:E13"/>
    <mergeCell ref="F13:H13"/>
    <mergeCell ref="F12:H12"/>
    <mergeCell ref="F10:H10"/>
    <mergeCell ref="F9:H9"/>
    <mergeCell ref="B12:E12"/>
  </mergeCells>
  <dataValidations count="7">
    <dataValidation type="whole" allowBlank="1" showInputMessage="1" showErrorMessage="1" sqref="H11" xr:uid="{00000000-0002-0000-0000-000000000000}">
      <formula1>1</formula1>
      <formula2>360</formula2>
    </dataValidation>
    <dataValidation type="whole" allowBlank="1" showInputMessage="1" showErrorMessage="1" sqref="H16" xr:uid="{00000000-0002-0000-0000-000001000000}">
      <formula1>1</formula1>
      <formula2>120</formula2>
    </dataValidation>
    <dataValidation type="whole" allowBlank="1" showInputMessage="1" showErrorMessage="1" sqref="F10" xr:uid="{00000000-0002-0000-0000-000002000000}">
      <formula1>1</formula1>
      <formula2>3000000</formula2>
    </dataValidation>
    <dataValidation type="decimal" allowBlank="1" showInputMessage="1" showErrorMessage="1" sqref="F11" xr:uid="{00000000-0002-0000-0000-000003000000}">
      <formula1>1</formula1>
      <formula2>30</formula2>
    </dataValidation>
    <dataValidation type="date" allowBlank="1" showInputMessage="1" showErrorMessage="1" sqref="F12" xr:uid="{00000000-0002-0000-0000-000004000000}">
      <formula1>41377</formula1>
      <formula2>60377</formula2>
    </dataValidation>
    <dataValidation type="decimal" allowBlank="1" showInputMessage="1" showErrorMessage="1" sqref="F14" xr:uid="{00000000-0002-0000-0000-000005000000}">
      <formula1>0.000001</formula1>
      <formula2>0.2</formula2>
    </dataValidation>
    <dataValidation type="decimal" allowBlank="1" showInputMessage="1" showErrorMessage="1" sqref="F16" xr:uid="{00000000-0002-0000-0000-000006000000}">
      <formula1>0</formula1>
      <formula2>10</formula2>
    </dataValidation>
  </dataValidations>
  <pageMargins left="0.7" right="0.7" top="0.75" bottom="0.75" header="0.3" footer="0.3"/>
  <pageSetup paperSize="9" orientation="landscape" r:id="rId1"/>
  <headerFooter>
    <oddFooter>&amp;C&amp;"Arial,Regular"&amp;10&amp;K808080CONFIDENTIAL_x000D_&amp;1#&amp;"Calibri"&amp;10&amp;K000000 CONFIDENTIAL</oddFooter>
    <evenFooter>&amp;C&amp;"Arial,Regular"&amp;10&amp;K808080CONFIDENTIAL</evenFooter>
    <firstFooter>&amp;C&amp;"Arial,Regular"&amp;10&amp;K808080CONFIDENTIAL</first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8000000}">
          <x14:formula1>
            <xm:f>Inputs!$A$12:$A$13</xm:f>
          </x14:formula1>
          <xm:sqref>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2601B-1A06-45F4-B8AC-032975140EC4}">
  <sheetPr>
    <pageSetUpPr autoPageBreaks="0"/>
  </sheetPr>
  <dimension ref="A1:AU1298"/>
  <sheetViews>
    <sheetView tabSelected="1" zoomScale="115" zoomScaleNormal="115" workbookViewId="0">
      <selection activeCell="B18" sqref="B18"/>
    </sheetView>
  </sheetViews>
  <sheetFormatPr defaultColWidth="9.1796875" defaultRowHeight="12" x14ac:dyDescent="0.3"/>
  <cols>
    <col min="1" max="1" width="4.54296875" style="27" customWidth="1"/>
    <col min="2" max="2" width="15" style="1" customWidth="1"/>
    <col min="3" max="3" width="7.81640625" style="1" customWidth="1"/>
    <col min="4" max="4" width="15" style="1" customWidth="1"/>
    <col min="5" max="5" width="13" style="1" customWidth="1"/>
    <col min="6" max="8" width="20.81640625" style="1" customWidth="1"/>
    <col min="9" max="9" width="33.7265625" style="1" customWidth="1"/>
    <col min="10" max="10" width="10.26953125" style="27" customWidth="1"/>
    <col min="11" max="11" width="15.26953125" style="27" bestFit="1" customWidth="1"/>
    <col min="12" max="12" width="13.26953125" style="27" bestFit="1" customWidth="1"/>
    <col min="13" max="47" width="9.1796875" style="27"/>
    <col min="48" max="16384" width="9.1796875" style="2"/>
  </cols>
  <sheetData>
    <row r="1" spans="2:9" x14ac:dyDescent="0.3">
      <c r="B1" s="7"/>
      <c r="C1" s="7"/>
      <c r="D1" s="7"/>
      <c r="E1" s="7"/>
      <c r="F1" s="7"/>
      <c r="G1" s="7"/>
      <c r="H1" s="7"/>
      <c r="I1" s="7"/>
    </row>
    <row r="2" spans="2:9" x14ac:dyDescent="0.3">
      <c r="B2" s="7"/>
      <c r="C2" s="7"/>
      <c r="D2" s="7"/>
      <c r="E2" s="7"/>
      <c r="F2" s="7"/>
      <c r="G2" s="7"/>
      <c r="H2" s="7"/>
      <c r="I2" s="7"/>
    </row>
    <row r="3" spans="2:9" x14ac:dyDescent="0.3">
      <c r="B3" s="7"/>
      <c r="C3" s="7"/>
      <c r="D3" s="7"/>
      <c r="E3" s="7"/>
      <c r="F3" s="7"/>
      <c r="G3" s="7"/>
      <c r="H3" s="7"/>
      <c r="I3" s="7"/>
    </row>
    <row r="4" spans="2:9" x14ac:dyDescent="0.3">
      <c r="B4" s="7"/>
      <c r="C4" s="7"/>
      <c r="D4" s="7"/>
      <c r="E4" s="7"/>
      <c r="F4" s="7"/>
      <c r="G4" s="7"/>
      <c r="H4" s="7"/>
      <c r="I4" s="7"/>
    </row>
    <row r="5" spans="2:9" x14ac:dyDescent="0.3">
      <c r="B5" s="7"/>
      <c r="C5" s="7"/>
      <c r="D5" s="7"/>
      <c r="E5" s="7"/>
      <c r="F5" s="7"/>
      <c r="G5" s="7"/>
      <c r="H5" s="7"/>
      <c r="I5" s="7"/>
    </row>
    <row r="6" spans="2:9" ht="14.5" x14ac:dyDescent="0.35">
      <c r="B6" s="7"/>
      <c r="C6" s="7"/>
      <c r="D6" s="7"/>
      <c r="E6" s="7"/>
      <c r="F6" s="7"/>
      <c r="G6" s="7"/>
      <c r="H6" s="7"/>
      <c r="I6" s="8"/>
    </row>
    <row r="7" spans="2:9" x14ac:dyDescent="0.3">
      <c r="B7" s="9"/>
      <c r="C7" s="9"/>
      <c r="D7" s="9"/>
      <c r="E7" s="9"/>
      <c r="F7" s="9"/>
      <c r="G7" s="9"/>
      <c r="H7" s="9"/>
      <c r="I7" s="7"/>
    </row>
    <row r="8" spans="2:9" ht="24" customHeight="1" x14ac:dyDescent="0.3">
      <c r="B8" s="55" t="s">
        <v>23</v>
      </c>
      <c r="C8" s="56"/>
      <c r="D8" s="56"/>
      <c r="E8" s="57"/>
      <c r="F8" s="58"/>
      <c r="G8" s="59"/>
      <c r="H8" s="60"/>
      <c r="I8" s="7"/>
    </row>
    <row r="9" spans="2:9" ht="24" customHeight="1" x14ac:dyDescent="0.3">
      <c r="B9" s="61" t="s">
        <v>22</v>
      </c>
      <c r="C9" s="62"/>
      <c r="D9" s="62"/>
      <c r="E9" s="63"/>
      <c r="F9" s="64"/>
      <c r="G9" s="65"/>
      <c r="H9" s="66"/>
      <c r="I9" s="7"/>
    </row>
    <row r="10" spans="2:9" ht="24" customHeight="1" x14ac:dyDescent="0.3">
      <c r="B10" s="67" t="s">
        <v>18</v>
      </c>
      <c r="C10" s="68"/>
      <c r="D10" s="68"/>
      <c r="E10" s="69"/>
      <c r="F10" s="70">
        <v>200000</v>
      </c>
      <c r="G10" s="71"/>
      <c r="H10" s="72"/>
      <c r="I10" s="7"/>
    </row>
    <row r="11" spans="2:9" ht="24" customHeight="1" x14ac:dyDescent="0.3">
      <c r="B11" s="61" t="s">
        <v>19</v>
      </c>
      <c r="C11" s="62"/>
      <c r="D11" s="62"/>
      <c r="E11" s="63"/>
      <c r="F11" s="73">
        <v>10</v>
      </c>
      <c r="G11" s="74"/>
      <c r="H11" s="75">
        <f>F11*12</f>
        <v>120</v>
      </c>
      <c r="I11" s="7"/>
    </row>
    <row r="12" spans="2:9" ht="24" customHeight="1" x14ac:dyDescent="0.3">
      <c r="B12" s="67" t="s">
        <v>17</v>
      </c>
      <c r="C12" s="68"/>
      <c r="D12" s="68"/>
      <c r="E12" s="69"/>
      <c r="F12" s="76">
        <v>44530</v>
      </c>
      <c r="G12" s="77"/>
      <c r="H12" s="78"/>
      <c r="I12" s="7"/>
    </row>
    <row r="13" spans="2:9" ht="24" customHeight="1" x14ac:dyDescent="0.3">
      <c r="B13" s="61" t="s">
        <v>20</v>
      </c>
      <c r="C13" s="62"/>
      <c r="D13" s="62"/>
      <c r="E13" s="63"/>
      <c r="F13" s="79" t="s">
        <v>0</v>
      </c>
      <c r="G13" s="80"/>
      <c r="H13" s="81"/>
      <c r="I13" s="7"/>
    </row>
    <row r="14" spans="2:9" ht="24" customHeight="1" x14ac:dyDescent="0.3">
      <c r="B14" s="49" t="s">
        <v>21</v>
      </c>
      <c r="C14" s="82"/>
      <c r="D14" s="82"/>
      <c r="E14" s="50"/>
      <c r="F14" s="42">
        <v>0.03</v>
      </c>
      <c r="G14" s="83"/>
      <c r="H14" s="43"/>
      <c r="I14" s="7"/>
    </row>
    <row r="15" spans="2:9" ht="24" customHeight="1" x14ac:dyDescent="0.3">
      <c r="B15" s="61" t="s">
        <v>12</v>
      </c>
      <c r="C15" s="62"/>
      <c r="D15" s="62"/>
      <c r="E15" s="63"/>
      <c r="F15" s="84" t="s">
        <v>14</v>
      </c>
      <c r="G15" s="85"/>
      <c r="H15" s="86"/>
      <c r="I15" s="7"/>
    </row>
    <row r="16" spans="2:9" ht="24" customHeight="1" x14ac:dyDescent="0.3">
      <c r="B16" s="49" t="s">
        <v>15</v>
      </c>
      <c r="C16" s="82"/>
      <c r="D16" s="82"/>
      <c r="E16" s="50"/>
      <c r="F16" s="54">
        <v>1</v>
      </c>
      <c r="G16" s="87"/>
      <c r="H16" s="31">
        <f>F16*12</f>
        <v>12</v>
      </c>
      <c r="I16" s="7"/>
    </row>
    <row r="17" spans="1:47" ht="24" customHeight="1" x14ac:dyDescent="0.3">
      <c r="B17" s="88" t="s">
        <v>1</v>
      </c>
      <c r="C17" s="89"/>
      <c r="D17" s="89"/>
      <c r="E17" s="90"/>
      <c r="F17" s="91" t="str">
        <f ca="1">IF(F15="Interest only",TEXT(AVERAGE(F27:F38),"$###,###")&amp;" per month for "&amp;H16&amp;" months, then "&amp;TEXT(OFFSET(G27,H16,0),"$###,###")&amp;" per month for the remaining term",TEXT(G27,"$##,###")&amp;" per month")</f>
        <v>$1,931 per month</v>
      </c>
      <c r="G17" s="92"/>
      <c r="H17" s="93"/>
      <c r="I17" s="7"/>
    </row>
    <row r="18" spans="1:47" ht="24" customHeight="1" x14ac:dyDescent="0.3">
      <c r="B18" s="7"/>
      <c r="C18" s="7"/>
      <c r="D18" s="7"/>
      <c r="E18" s="7"/>
      <c r="F18" s="7"/>
      <c r="G18" s="7"/>
      <c r="H18" s="7"/>
      <c r="I18" s="7"/>
    </row>
    <row r="19" spans="1:47" ht="24" customHeight="1" x14ac:dyDescent="0.3">
      <c r="B19" s="7"/>
      <c r="C19" s="7"/>
      <c r="D19" s="7"/>
      <c r="E19" s="7"/>
      <c r="F19" s="7"/>
      <c r="G19" s="7"/>
      <c r="H19" s="7"/>
      <c r="I19" s="7"/>
      <c r="AU19" s="2"/>
    </row>
    <row r="20" spans="1:47" s="6" customFormat="1" ht="24" customHeight="1" x14ac:dyDescent="0.35">
      <c r="A20" s="28"/>
      <c r="B20" s="10"/>
      <c r="C20" s="10"/>
      <c r="D20" s="10"/>
      <c r="E20" s="10"/>
      <c r="F20" s="12" t="s">
        <v>5</v>
      </c>
      <c r="G20" s="12" t="s">
        <v>8</v>
      </c>
      <c r="H20" s="12" t="s">
        <v>6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</row>
    <row r="21" spans="1:47" s="6" customFormat="1" ht="36" customHeight="1" x14ac:dyDescent="0.35">
      <c r="A21" s="28"/>
      <c r="B21" s="10"/>
      <c r="C21" s="10"/>
      <c r="D21" s="10"/>
      <c r="E21" s="94" t="s">
        <v>16</v>
      </c>
      <c r="F21" s="95">
        <f>SUM(F27:F386)</f>
        <v>31745.787276134874</v>
      </c>
      <c r="G21" s="96">
        <f>SUM(G27:G386)</f>
        <v>231745.78727613468</v>
      </c>
      <c r="H21" s="97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</row>
    <row r="22" spans="1:47" x14ac:dyDescent="0.3">
      <c r="B22" s="7"/>
      <c r="C22" s="7"/>
      <c r="D22" s="7"/>
      <c r="E22" s="98"/>
      <c r="F22" s="11"/>
      <c r="G22" s="11"/>
      <c r="H22" s="11"/>
      <c r="I22" s="27"/>
      <c r="AU22" s="2"/>
    </row>
    <row r="23" spans="1:47" x14ac:dyDescent="0.3">
      <c r="B23" s="7"/>
      <c r="C23" s="7"/>
      <c r="D23" s="7"/>
      <c r="E23" s="98"/>
      <c r="F23" s="11"/>
      <c r="G23" s="11"/>
      <c r="H23" s="11"/>
      <c r="I23" s="27"/>
      <c r="AU23" s="2"/>
    </row>
    <row r="24" spans="1:47" x14ac:dyDescent="0.3">
      <c r="B24" s="7"/>
      <c r="C24" s="7"/>
      <c r="D24" s="7"/>
      <c r="E24" s="7"/>
      <c r="F24" s="7"/>
      <c r="G24" s="7"/>
      <c r="H24" s="7"/>
      <c r="I24" s="27"/>
      <c r="AU24" s="2"/>
    </row>
    <row r="25" spans="1:47" ht="24" customHeight="1" x14ac:dyDescent="0.3">
      <c r="B25" s="99" t="s">
        <v>2</v>
      </c>
      <c r="C25" s="100" t="s">
        <v>3</v>
      </c>
      <c r="D25" s="100" t="s">
        <v>7</v>
      </c>
      <c r="E25" s="100" t="s">
        <v>4</v>
      </c>
      <c r="F25" s="100" t="s">
        <v>5</v>
      </c>
      <c r="G25" s="100" t="s">
        <v>8</v>
      </c>
      <c r="H25" s="101" t="s">
        <v>6</v>
      </c>
      <c r="I25" s="27"/>
      <c r="AU25" s="2"/>
    </row>
    <row r="26" spans="1:47" s="6" customFormat="1" ht="24" customHeight="1" x14ac:dyDescent="0.35">
      <c r="A26" s="28"/>
      <c r="B26" s="102">
        <f>F12</f>
        <v>44530</v>
      </c>
      <c r="C26" s="103">
        <v>0</v>
      </c>
      <c r="D26" s="104">
        <f>$F$14</f>
        <v>0.03</v>
      </c>
      <c r="E26" s="13">
        <f>F10</f>
        <v>200000</v>
      </c>
      <c r="F26" s="105"/>
      <c r="G26" s="105"/>
      <c r="H26" s="106"/>
      <c r="I26" s="29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</row>
    <row r="27" spans="1:47" s="6" customFormat="1" ht="24" customHeight="1" x14ac:dyDescent="0.35">
      <c r="A27" s="28"/>
      <c r="B27" s="107">
        <f t="shared" ref="B27:B90" si="0">IF(C27="","",IF(MONTH(B26)=12,DATE(YEAR(B26)+1,1,DAY(B26)),DATE(YEAR(B26),MONTH(B26)+1,DAY(B26))))</f>
        <v>44560</v>
      </c>
      <c r="C27" s="108">
        <f t="shared" ref="C27:C90" si="1">IF(C26="","",IF(C26+1&gt;$H$11,"",C26+1))</f>
        <v>1</v>
      </c>
      <c r="D27" s="109">
        <f t="shared" ref="D27:D90" si="2">$F$14</f>
        <v>0.03</v>
      </c>
      <c r="E27" s="110">
        <f t="shared" ref="E27:E90" si="3">IF(C27&gt;$H$11,"",E26+F27-G27-H27)</f>
        <v>198568.78510603221</v>
      </c>
      <c r="F27" s="110">
        <f t="shared" ref="F27:F90" si="4">IF(C27&gt;$H$11,"",E26*D26/12)</f>
        <v>500</v>
      </c>
      <c r="G27" s="110">
        <f t="shared" ref="G27:G90" si="5">IF(C27&gt;$H$11,"",IF(AND($F$15="Interest only",C27&lt;=$H$16),F27,-PMT(D26/12,$H$11-C26,E26)))</f>
        <v>1931.2148939677904</v>
      </c>
      <c r="H27" s="111"/>
      <c r="I27" s="29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</row>
    <row r="28" spans="1:47" s="6" customFormat="1" ht="24" customHeight="1" x14ac:dyDescent="0.35">
      <c r="A28" s="28"/>
      <c r="B28" s="23">
        <f t="shared" si="0"/>
        <v>44591</v>
      </c>
      <c r="C28" s="24">
        <f t="shared" si="1"/>
        <v>2</v>
      </c>
      <c r="D28" s="25">
        <f t="shared" si="2"/>
        <v>0.03</v>
      </c>
      <c r="E28" s="18">
        <f t="shared" si="3"/>
        <v>197133.9921748295</v>
      </c>
      <c r="F28" s="18">
        <f t="shared" si="4"/>
        <v>496.42196276508048</v>
      </c>
      <c r="G28" s="18">
        <f t="shared" si="5"/>
        <v>1931.2148939677902</v>
      </c>
      <c r="H28" s="34"/>
      <c r="I28" s="29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</row>
    <row r="29" spans="1:47" s="6" customFormat="1" ht="24" customHeight="1" x14ac:dyDescent="0.35">
      <c r="A29" s="28"/>
      <c r="B29" s="107">
        <f t="shared" si="0"/>
        <v>44622</v>
      </c>
      <c r="C29" s="108">
        <f t="shared" si="1"/>
        <v>3</v>
      </c>
      <c r="D29" s="109">
        <f t="shared" si="2"/>
        <v>0.03</v>
      </c>
      <c r="E29" s="110">
        <f t="shared" si="3"/>
        <v>195695.61226129878</v>
      </c>
      <c r="F29" s="110">
        <f t="shared" si="4"/>
        <v>492.83498043707374</v>
      </c>
      <c r="G29" s="110">
        <f t="shared" si="5"/>
        <v>1931.2148939677902</v>
      </c>
      <c r="H29" s="111"/>
      <c r="I29" s="29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</row>
    <row r="30" spans="1:47" s="6" customFormat="1" ht="24" customHeight="1" x14ac:dyDescent="0.35">
      <c r="A30" s="28"/>
      <c r="B30" s="23">
        <f t="shared" si="0"/>
        <v>44653</v>
      </c>
      <c r="C30" s="24">
        <f t="shared" si="1"/>
        <v>4</v>
      </c>
      <c r="D30" s="25">
        <f t="shared" si="2"/>
        <v>0.03</v>
      </c>
      <c r="E30" s="18">
        <f t="shared" si="3"/>
        <v>194253.63639798423</v>
      </c>
      <c r="F30" s="18">
        <f t="shared" si="4"/>
        <v>489.23903065324697</v>
      </c>
      <c r="G30" s="18">
        <f t="shared" si="5"/>
        <v>1931.2148939677904</v>
      </c>
      <c r="H30" s="34"/>
      <c r="I30" s="29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</row>
    <row r="31" spans="1:47" s="6" customFormat="1" ht="24" customHeight="1" x14ac:dyDescent="0.35">
      <c r="A31" s="28"/>
      <c r="B31" s="107">
        <f t="shared" si="0"/>
        <v>44683</v>
      </c>
      <c r="C31" s="108">
        <f t="shared" si="1"/>
        <v>5</v>
      </c>
      <c r="D31" s="109">
        <f t="shared" si="2"/>
        <v>0.03</v>
      </c>
      <c r="E31" s="110">
        <f t="shared" si="3"/>
        <v>192808.05559501139</v>
      </c>
      <c r="F31" s="110">
        <f t="shared" si="4"/>
        <v>485.63409099496056</v>
      </c>
      <c r="G31" s="110">
        <f t="shared" si="5"/>
        <v>1931.2148939677902</v>
      </c>
      <c r="H31" s="111"/>
      <c r="I31" s="29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</row>
    <row r="32" spans="1:47" s="6" customFormat="1" ht="24" customHeight="1" x14ac:dyDescent="0.35">
      <c r="A32" s="28"/>
      <c r="B32" s="23">
        <f t="shared" si="0"/>
        <v>44714</v>
      </c>
      <c r="C32" s="24">
        <f t="shared" si="1"/>
        <v>6</v>
      </c>
      <c r="D32" s="25">
        <f t="shared" si="2"/>
        <v>0.03</v>
      </c>
      <c r="E32" s="18">
        <f t="shared" si="3"/>
        <v>191358.86084003112</v>
      </c>
      <c r="F32" s="18">
        <f t="shared" si="4"/>
        <v>482.02013898752847</v>
      </c>
      <c r="G32" s="18">
        <f t="shared" si="5"/>
        <v>1931.21489396779</v>
      </c>
      <c r="H32" s="34"/>
      <c r="I32" s="29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</row>
    <row r="33" spans="1:46" s="6" customFormat="1" ht="24" customHeight="1" x14ac:dyDescent="0.35">
      <c r="A33" s="28"/>
      <c r="B33" s="107">
        <f t="shared" si="0"/>
        <v>44744</v>
      </c>
      <c r="C33" s="108">
        <f t="shared" si="1"/>
        <v>7</v>
      </c>
      <c r="D33" s="109">
        <f t="shared" si="2"/>
        <v>0.03</v>
      </c>
      <c r="E33" s="110">
        <f t="shared" si="3"/>
        <v>189906.04309816341</v>
      </c>
      <c r="F33" s="110">
        <f t="shared" si="4"/>
        <v>478.39715210007779</v>
      </c>
      <c r="G33" s="110">
        <f t="shared" si="5"/>
        <v>1931.21489396779</v>
      </c>
      <c r="H33" s="111"/>
      <c r="I33" s="29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</row>
    <row r="34" spans="1:46" s="6" customFormat="1" ht="24" customHeight="1" x14ac:dyDescent="0.35">
      <c r="A34" s="28"/>
      <c r="B34" s="23">
        <f t="shared" si="0"/>
        <v>44775</v>
      </c>
      <c r="C34" s="24">
        <f t="shared" si="1"/>
        <v>8</v>
      </c>
      <c r="D34" s="25">
        <f t="shared" si="2"/>
        <v>0.03</v>
      </c>
      <c r="E34" s="18">
        <f t="shared" si="3"/>
        <v>188449.59331194105</v>
      </c>
      <c r="F34" s="18">
        <f t="shared" si="4"/>
        <v>474.76510774540856</v>
      </c>
      <c r="G34" s="18">
        <f t="shared" si="5"/>
        <v>1931.2148939677902</v>
      </c>
      <c r="H34" s="34"/>
      <c r="I34" s="29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</row>
    <row r="35" spans="1:46" s="6" customFormat="1" ht="24" customHeight="1" x14ac:dyDescent="0.35">
      <c r="A35" s="28"/>
      <c r="B35" s="107">
        <f t="shared" si="0"/>
        <v>44806</v>
      </c>
      <c r="C35" s="108">
        <f t="shared" si="1"/>
        <v>9</v>
      </c>
      <c r="D35" s="109">
        <f t="shared" si="2"/>
        <v>0.03</v>
      </c>
      <c r="E35" s="110">
        <f t="shared" si="3"/>
        <v>186989.50240125312</v>
      </c>
      <c r="F35" s="110">
        <f t="shared" si="4"/>
        <v>471.12398327985261</v>
      </c>
      <c r="G35" s="110">
        <f t="shared" si="5"/>
        <v>1931.21489396779</v>
      </c>
      <c r="H35" s="111"/>
      <c r="I35" s="29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</row>
    <row r="36" spans="1:46" s="6" customFormat="1" ht="24" customHeight="1" x14ac:dyDescent="0.35">
      <c r="A36" s="28"/>
      <c r="B36" s="23">
        <f t="shared" si="0"/>
        <v>44836</v>
      </c>
      <c r="C36" s="24">
        <f t="shared" si="1"/>
        <v>10</v>
      </c>
      <c r="D36" s="25">
        <f t="shared" si="2"/>
        <v>0.03</v>
      </c>
      <c r="E36" s="18">
        <f t="shared" si="3"/>
        <v>185525.76126328847</v>
      </c>
      <c r="F36" s="18">
        <f t="shared" si="4"/>
        <v>467.47375600313279</v>
      </c>
      <c r="G36" s="18">
        <f t="shared" si="5"/>
        <v>1931.21489396779</v>
      </c>
      <c r="H36" s="34"/>
      <c r="I36" s="29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</row>
    <row r="37" spans="1:46" s="6" customFormat="1" ht="24" customHeight="1" x14ac:dyDescent="0.35">
      <c r="A37" s="28"/>
      <c r="B37" s="107">
        <f t="shared" si="0"/>
        <v>44867</v>
      </c>
      <c r="C37" s="108">
        <f t="shared" si="1"/>
        <v>11</v>
      </c>
      <c r="D37" s="109">
        <f t="shared" si="2"/>
        <v>0.03</v>
      </c>
      <c r="E37" s="110">
        <f t="shared" si="3"/>
        <v>184058.36077247892</v>
      </c>
      <c r="F37" s="110">
        <f t="shared" si="4"/>
        <v>463.81440315822118</v>
      </c>
      <c r="G37" s="110">
        <f t="shared" si="5"/>
        <v>1931.2148939677904</v>
      </c>
      <c r="H37" s="111"/>
      <c r="I37" s="29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</row>
    <row r="38" spans="1:46" s="6" customFormat="1" ht="24" customHeight="1" x14ac:dyDescent="0.35">
      <c r="A38" s="28"/>
      <c r="B38" s="23">
        <f t="shared" si="0"/>
        <v>44897</v>
      </c>
      <c r="C38" s="24">
        <f t="shared" si="1"/>
        <v>12</v>
      </c>
      <c r="D38" s="25">
        <f t="shared" si="2"/>
        <v>0.03</v>
      </c>
      <c r="E38" s="18">
        <f t="shared" si="3"/>
        <v>182587.29178044232</v>
      </c>
      <c r="F38" s="18">
        <f t="shared" si="4"/>
        <v>460.14590193119733</v>
      </c>
      <c r="G38" s="18">
        <f t="shared" si="5"/>
        <v>1931.2148939677904</v>
      </c>
      <c r="H38" s="34"/>
      <c r="I38" s="29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</row>
    <row r="39" spans="1:46" s="6" customFormat="1" ht="24" customHeight="1" x14ac:dyDescent="0.35">
      <c r="A39" s="28"/>
      <c r="B39" s="107">
        <f t="shared" si="0"/>
        <v>44928</v>
      </c>
      <c r="C39" s="108">
        <f t="shared" si="1"/>
        <v>13</v>
      </c>
      <c r="D39" s="109">
        <f t="shared" si="2"/>
        <v>0.03</v>
      </c>
      <c r="E39" s="110">
        <f t="shared" si="3"/>
        <v>181112.54511592563</v>
      </c>
      <c r="F39" s="110">
        <f t="shared" si="4"/>
        <v>456.4682294511058</v>
      </c>
      <c r="G39" s="110">
        <f t="shared" si="5"/>
        <v>1931.2148939677904</v>
      </c>
      <c r="H39" s="111"/>
      <c r="I39" s="29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</row>
    <row r="40" spans="1:46" s="6" customFormat="1" ht="24" customHeight="1" x14ac:dyDescent="0.35">
      <c r="A40" s="28"/>
      <c r="B40" s="23">
        <f t="shared" si="0"/>
        <v>44959</v>
      </c>
      <c r="C40" s="24">
        <f t="shared" si="1"/>
        <v>14</v>
      </c>
      <c r="D40" s="25">
        <f t="shared" si="2"/>
        <v>0.03</v>
      </c>
      <c r="E40" s="18">
        <f t="shared" si="3"/>
        <v>179634.11158474768</v>
      </c>
      <c r="F40" s="18">
        <f t="shared" si="4"/>
        <v>452.78136278981407</v>
      </c>
      <c r="G40" s="18">
        <f t="shared" si="5"/>
        <v>1931.2148939677907</v>
      </c>
      <c r="H40" s="34"/>
      <c r="I40" s="29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</row>
    <row r="41" spans="1:46" s="6" customFormat="1" ht="24" customHeight="1" x14ac:dyDescent="0.35">
      <c r="A41" s="28"/>
      <c r="B41" s="107">
        <f t="shared" si="0"/>
        <v>44987</v>
      </c>
      <c r="C41" s="108">
        <f t="shared" si="1"/>
        <v>15</v>
      </c>
      <c r="D41" s="109">
        <f t="shared" si="2"/>
        <v>0.03</v>
      </c>
      <c r="E41" s="110">
        <f t="shared" si="3"/>
        <v>178151.98196974176</v>
      </c>
      <c r="F41" s="110">
        <f t="shared" si="4"/>
        <v>449.08527896186916</v>
      </c>
      <c r="G41" s="110">
        <f t="shared" si="5"/>
        <v>1931.2148939677907</v>
      </c>
      <c r="H41" s="111"/>
      <c r="I41" s="29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</row>
    <row r="42" spans="1:46" s="6" customFormat="1" ht="24" customHeight="1" x14ac:dyDescent="0.35">
      <c r="A42" s="28"/>
      <c r="B42" s="23">
        <f t="shared" si="0"/>
        <v>45018</v>
      </c>
      <c r="C42" s="24">
        <f t="shared" si="1"/>
        <v>16</v>
      </c>
      <c r="D42" s="25">
        <f t="shared" si="2"/>
        <v>0.03</v>
      </c>
      <c r="E42" s="18">
        <f t="shared" si="3"/>
        <v>176666.14703069831</v>
      </c>
      <c r="F42" s="18">
        <f t="shared" si="4"/>
        <v>445.37995492435442</v>
      </c>
      <c r="G42" s="18">
        <f t="shared" si="5"/>
        <v>1931.2148939677904</v>
      </c>
      <c r="H42" s="34"/>
      <c r="I42" s="29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</row>
    <row r="43" spans="1:46" s="6" customFormat="1" ht="24" customHeight="1" x14ac:dyDescent="0.35">
      <c r="A43" s="28"/>
      <c r="B43" s="107">
        <f t="shared" si="0"/>
        <v>45048</v>
      </c>
      <c r="C43" s="108">
        <f t="shared" si="1"/>
        <v>17</v>
      </c>
      <c r="D43" s="109">
        <f t="shared" si="2"/>
        <v>0.03</v>
      </c>
      <c r="E43" s="110">
        <f t="shared" si="3"/>
        <v>175176.59750430728</v>
      </c>
      <c r="F43" s="110">
        <f t="shared" si="4"/>
        <v>441.66536757674572</v>
      </c>
      <c r="G43" s="110">
        <f t="shared" si="5"/>
        <v>1931.2148939677907</v>
      </c>
      <c r="H43" s="111"/>
      <c r="I43" s="29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</row>
    <row r="44" spans="1:46" s="6" customFormat="1" ht="24" customHeight="1" x14ac:dyDescent="0.35">
      <c r="A44" s="28"/>
      <c r="B44" s="23">
        <f t="shared" si="0"/>
        <v>45079</v>
      </c>
      <c r="C44" s="24">
        <f t="shared" si="1"/>
        <v>18</v>
      </c>
      <c r="D44" s="25">
        <f t="shared" si="2"/>
        <v>0.03</v>
      </c>
      <c r="E44" s="18">
        <f t="shared" si="3"/>
        <v>173683.32410410026</v>
      </c>
      <c r="F44" s="18">
        <f t="shared" si="4"/>
        <v>437.9414937607682</v>
      </c>
      <c r="G44" s="18">
        <f t="shared" si="5"/>
        <v>1931.2148939677907</v>
      </c>
      <c r="H44" s="34"/>
      <c r="I44" s="29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</row>
    <row r="45" spans="1:46" s="6" customFormat="1" ht="24" customHeight="1" x14ac:dyDescent="0.35">
      <c r="A45" s="28"/>
      <c r="B45" s="107">
        <f t="shared" si="0"/>
        <v>45109</v>
      </c>
      <c r="C45" s="108">
        <f t="shared" si="1"/>
        <v>19</v>
      </c>
      <c r="D45" s="109">
        <f t="shared" si="2"/>
        <v>0.03</v>
      </c>
      <c r="E45" s="110">
        <f t="shared" si="3"/>
        <v>172186.31752039274</v>
      </c>
      <c r="F45" s="110">
        <f t="shared" si="4"/>
        <v>434.20831026025058</v>
      </c>
      <c r="G45" s="110">
        <f t="shared" si="5"/>
        <v>1931.2148939677907</v>
      </c>
      <c r="H45" s="111"/>
      <c r="I45" s="29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</row>
    <row r="46" spans="1:46" s="6" customFormat="1" ht="24" customHeight="1" x14ac:dyDescent="0.35">
      <c r="A46" s="28"/>
      <c r="B46" s="23">
        <f t="shared" si="0"/>
        <v>45140</v>
      </c>
      <c r="C46" s="24">
        <f t="shared" si="1"/>
        <v>20</v>
      </c>
      <c r="D46" s="25">
        <f t="shared" si="2"/>
        <v>0.03</v>
      </c>
      <c r="E46" s="18">
        <f t="shared" si="3"/>
        <v>170685.56842022593</v>
      </c>
      <c r="F46" s="18">
        <f t="shared" si="4"/>
        <v>430.46579380098183</v>
      </c>
      <c r="G46" s="18">
        <f t="shared" si="5"/>
        <v>1931.2148939677911</v>
      </c>
      <c r="H46" s="34"/>
      <c r="I46" s="29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</row>
    <row r="47" spans="1:46" s="6" customFormat="1" ht="24" customHeight="1" x14ac:dyDescent="0.35">
      <c r="A47" s="28"/>
      <c r="B47" s="107">
        <f t="shared" si="0"/>
        <v>45171</v>
      </c>
      <c r="C47" s="108">
        <f t="shared" si="1"/>
        <v>21</v>
      </c>
      <c r="D47" s="109">
        <f t="shared" si="2"/>
        <v>0.03</v>
      </c>
      <c r="E47" s="110">
        <f t="shared" si="3"/>
        <v>169181.06744730871</v>
      </c>
      <c r="F47" s="110">
        <f t="shared" si="4"/>
        <v>426.71392105056481</v>
      </c>
      <c r="G47" s="110">
        <f t="shared" si="5"/>
        <v>1931.2148939677911</v>
      </c>
      <c r="H47" s="111"/>
      <c r="I47" s="29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</row>
    <row r="48" spans="1:46" s="6" customFormat="1" ht="24" customHeight="1" x14ac:dyDescent="0.35">
      <c r="A48" s="28"/>
      <c r="B48" s="23">
        <f t="shared" si="0"/>
        <v>45201</v>
      </c>
      <c r="C48" s="24">
        <f t="shared" si="1"/>
        <v>22</v>
      </c>
      <c r="D48" s="25">
        <f t="shared" si="2"/>
        <v>0.03</v>
      </c>
      <c r="E48" s="18">
        <f t="shared" si="3"/>
        <v>167672.80522195919</v>
      </c>
      <c r="F48" s="18">
        <f t="shared" si="4"/>
        <v>422.95266861827173</v>
      </c>
      <c r="G48" s="18">
        <f t="shared" si="5"/>
        <v>1931.2148939677911</v>
      </c>
      <c r="H48" s="34"/>
      <c r="I48" s="29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</row>
    <row r="49" spans="1:46" s="6" customFormat="1" ht="24" customHeight="1" x14ac:dyDescent="0.35">
      <c r="A49" s="28"/>
      <c r="B49" s="107">
        <f t="shared" si="0"/>
        <v>45232</v>
      </c>
      <c r="C49" s="108">
        <f t="shared" si="1"/>
        <v>23</v>
      </c>
      <c r="D49" s="109">
        <f t="shared" si="2"/>
        <v>0.03</v>
      </c>
      <c r="E49" s="110">
        <f t="shared" si="3"/>
        <v>166160.77234104631</v>
      </c>
      <c r="F49" s="110">
        <f t="shared" si="4"/>
        <v>419.18201305489794</v>
      </c>
      <c r="G49" s="110">
        <f t="shared" si="5"/>
        <v>1931.2148939677911</v>
      </c>
      <c r="H49" s="111"/>
      <c r="I49" s="29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</row>
    <row r="50" spans="1:46" s="6" customFormat="1" ht="24" customHeight="1" x14ac:dyDescent="0.35">
      <c r="A50" s="28"/>
      <c r="B50" s="23">
        <f t="shared" si="0"/>
        <v>45262</v>
      </c>
      <c r="C50" s="24">
        <f t="shared" si="1"/>
        <v>24</v>
      </c>
      <c r="D50" s="25">
        <f t="shared" si="2"/>
        <v>0.03</v>
      </c>
      <c r="E50" s="18">
        <f t="shared" si="3"/>
        <v>164644.95937793114</v>
      </c>
      <c r="F50" s="18">
        <f t="shared" si="4"/>
        <v>415.40193085261575</v>
      </c>
      <c r="G50" s="18">
        <f t="shared" si="5"/>
        <v>1931.2148939677913</v>
      </c>
      <c r="H50" s="34"/>
      <c r="I50" s="29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</row>
    <row r="51" spans="1:46" s="6" customFormat="1" ht="24" customHeight="1" x14ac:dyDescent="0.35">
      <c r="A51" s="28"/>
      <c r="B51" s="107">
        <f t="shared" si="0"/>
        <v>45293</v>
      </c>
      <c r="C51" s="108">
        <f t="shared" si="1"/>
        <v>25</v>
      </c>
      <c r="D51" s="109">
        <f t="shared" si="2"/>
        <v>0.03</v>
      </c>
      <c r="E51" s="110">
        <f t="shared" si="3"/>
        <v>163125.35688240817</v>
      </c>
      <c r="F51" s="110">
        <f t="shared" si="4"/>
        <v>411.61239844482787</v>
      </c>
      <c r="G51" s="110">
        <f t="shared" si="5"/>
        <v>1931.2148939677911</v>
      </c>
      <c r="H51" s="111"/>
      <c r="I51" s="29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</row>
    <row r="52" spans="1:46" s="6" customFormat="1" ht="24" customHeight="1" x14ac:dyDescent="0.35">
      <c r="A52" s="28"/>
      <c r="B52" s="23">
        <f t="shared" si="0"/>
        <v>45324</v>
      </c>
      <c r="C52" s="24">
        <f t="shared" si="1"/>
        <v>26</v>
      </c>
      <c r="D52" s="25">
        <f t="shared" si="2"/>
        <v>0.03</v>
      </c>
      <c r="E52" s="18">
        <f t="shared" si="3"/>
        <v>161601.9553806464</v>
      </c>
      <c r="F52" s="18">
        <f t="shared" si="4"/>
        <v>407.81339220602041</v>
      </c>
      <c r="G52" s="18">
        <f t="shared" si="5"/>
        <v>1931.2148939677913</v>
      </c>
      <c r="H52" s="34"/>
      <c r="I52" s="29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</row>
    <row r="53" spans="1:46" s="6" customFormat="1" ht="24" customHeight="1" x14ac:dyDescent="0.35">
      <c r="A53" s="28"/>
      <c r="B53" s="107">
        <f t="shared" si="0"/>
        <v>45353</v>
      </c>
      <c r="C53" s="108">
        <f t="shared" si="1"/>
        <v>27</v>
      </c>
      <c r="D53" s="109">
        <f t="shared" si="2"/>
        <v>0.03</v>
      </c>
      <c r="E53" s="110">
        <f t="shared" si="3"/>
        <v>160074.74537513024</v>
      </c>
      <c r="F53" s="110">
        <f t="shared" si="4"/>
        <v>404.00488845161595</v>
      </c>
      <c r="G53" s="110">
        <f t="shared" si="5"/>
        <v>1931.2148939677913</v>
      </c>
      <c r="H53" s="111"/>
      <c r="I53" s="29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</row>
    <row r="54" spans="1:46" s="6" customFormat="1" ht="24" customHeight="1" x14ac:dyDescent="0.35">
      <c r="A54" s="28"/>
      <c r="B54" s="23">
        <f t="shared" si="0"/>
        <v>45384</v>
      </c>
      <c r="C54" s="24">
        <f t="shared" si="1"/>
        <v>28</v>
      </c>
      <c r="D54" s="25">
        <f t="shared" si="2"/>
        <v>0.03</v>
      </c>
      <c r="E54" s="18">
        <f t="shared" si="3"/>
        <v>158543.71734460027</v>
      </c>
      <c r="F54" s="18">
        <f t="shared" si="4"/>
        <v>400.18686343782559</v>
      </c>
      <c r="G54" s="18">
        <f t="shared" si="5"/>
        <v>1931.2148939677913</v>
      </c>
      <c r="H54" s="34"/>
      <c r="I54" s="29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</row>
    <row r="55" spans="1:46" s="6" customFormat="1" ht="24" customHeight="1" x14ac:dyDescent="0.35">
      <c r="A55" s="28"/>
      <c r="B55" s="107">
        <f t="shared" si="0"/>
        <v>45414</v>
      </c>
      <c r="C55" s="108">
        <f t="shared" si="1"/>
        <v>29</v>
      </c>
      <c r="D55" s="109">
        <f t="shared" si="2"/>
        <v>0.03</v>
      </c>
      <c r="E55" s="110">
        <f t="shared" si="3"/>
        <v>157008.861743994</v>
      </c>
      <c r="F55" s="110">
        <f t="shared" si="4"/>
        <v>396.35929336150065</v>
      </c>
      <c r="G55" s="110">
        <f t="shared" si="5"/>
        <v>1931.2148939677916</v>
      </c>
      <c r="H55" s="111"/>
      <c r="I55" s="29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</row>
    <row r="56" spans="1:46" s="6" customFormat="1" ht="24" customHeight="1" x14ac:dyDescent="0.35">
      <c r="A56" s="28"/>
      <c r="B56" s="23">
        <f t="shared" si="0"/>
        <v>45445</v>
      </c>
      <c r="C56" s="24">
        <f t="shared" si="1"/>
        <v>30</v>
      </c>
      <c r="D56" s="25">
        <f t="shared" si="2"/>
        <v>0.03</v>
      </c>
      <c r="E56" s="18">
        <f t="shared" si="3"/>
        <v>155470.1690043862</v>
      </c>
      <c r="F56" s="18">
        <f t="shared" si="4"/>
        <v>392.522154359985</v>
      </c>
      <c r="G56" s="18">
        <f t="shared" si="5"/>
        <v>1931.2148939677918</v>
      </c>
      <c r="H56" s="34"/>
      <c r="I56" s="29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</row>
    <row r="57" spans="1:46" s="6" customFormat="1" ht="24" customHeight="1" x14ac:dyDescent="0.35">
      <c r="A57" s="28"/>
      <c r="B57" s="107">
        <f t="shared" si="0"/>
        <v>45475</v>
      </c>
      <c r="C57" s="108">
        <f t="shared" si="1"/>
        <v>31</v>
      </c>
      <c r="D57" s="109">
        <f t="shared" si="2"/>
        <v>0.03</v>
      </c>
      <c r="E57" s="110">
        <f t="shared" si="3"/>
        <v>153927.62953292939</v>
      </c>
      <c r="F57" s="110">
        <f t="shared" si="4"/>
        <v>388.67542251096552</v>
      </c>
      <c r="G57" s="110">
        <f t="shared" si="5"/>
        <v>1931.2148939677916</v>
      </c>
      <c r="H57" s="111"/>
      <c r="I57" s="29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</row>
    <row r="58" spans="1:46" s="6" customFormat="1" ht="24" customHeight="1" x14ac:dyDescent="0.35">
      <c r="A58" s="28"/>
      <c r="B58" s="23">
        <f t="shared" si="0"/>
        <v>45506</v>
      </c>
      <c r="C58" s="24">
        <f t="shared" si="1"/>
        <v>32</v>
      </c>
      <c r="D58" s="25">
        <f t="shared" si="2"/>
        <v>0.03</v>
      </c>
      <c r="E58" s="18">
        <f t="shared" si="3"/>
        <v>152381.23371279394</v>
      </c>
      <c r="F58" s="18">
        <f t="shared" si="4"/>
        <v>384.81907383232345</v>
      </c>
      <c r="G58" s="18">
        <f t="shared" si="5"/>
        <v>1931.2148939677918</v>
      </c>
      <c r="H58" s="34"/>
      <c r="I58" s="29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</row>
    <row r="59" spans="1:46" s="6" customFormat="1" ht="24" customHeight="1" x14ac:dyDescent="0.35">
      <c r="A59" s="28"/>
      <c r="B59" s="107">
        <f t="shared" si="0"/>
        <v>45537</v>
      </c>
      <c r="C59" s="108">
        <f t="shared" si="1"/>
        <v>33</v>
      </c>
      <c r="D59" s="109">
        <f t="shared" si="2"/>
        <v>0.03</v>
      </c>
      <c r="E59" s="110">
        <f t="shared" si="3"/>
        <v>150830.97190310815</v>
      </c>
      <c r="F59" s="110">
        <f t="shared" si="4"/>
        <v>380.95308428198479</v>
      </c>
      <c r="G59" s="110">
        <f t="shared" si="5"/>
        <v>1931.2148939677922</v>
      </c>
      <c r="H59" s="111"/>
      <c r="I59" s="29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</row>
    <row r="60" spans="1:46" s="6" customFormat="1" ht="24" customHeight="1" x14ac:dyDescent="0.35">
      <c r="A60" s="28"/>
      <c r="B60" s="23">
        <f t="shared" si="0"/>
        <v>45567</v>
      </c>
      <c r="C60" s="24">
        <f t="shared" si="1"/>
        <v>34</v>
      </c>
      <c r="D60" s="25">
        <f t="shared" si="2"/>
        <v>0.03</v>
      </c>
      <c r="E60" s="18">
        <f t="shared" si="3"/>
        <v>149276.83443889813</v>
      </c>
      <c r="F60" s="18">
        <f t="shared" si="4"/>
        <v>377.0774297577704</v>
      </c>
      <c r="G60" s="18">
        <f t="shared" si="5"/>
        <v>1931.2148939677925</v>
      </c>
      <c r="H60" s="34"/>
      <c r="I60" s="29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</row>
    <row r="61" spans="1:46" s="6" customFormat="1" ht="24" customHeight="1" x14ac:dyDescent="0.35">
      <c r="A61" s="28"/>
      <c r="B61" s="107">
        <f t="shared" si="0"/>
        <v>45598</v>
      </c>
      <c r="C61" s="108">
        <f t="shared" si="1"/>
        <v>35</v>
      </c>
      <c r="D61" s="109">
        <f t="shared" si="2"/>
        <v>0.03</v>
      </c>
      <c r="E61" s="110">
        <f t="shared" si="3"/>
        <v>147718.81163102758</v>
      </c>
      <c r="F61" s="110">
        <f t="shared" si="4"/>
        <v>373.19208609724529</v>
      </c>
      <c r="G61" s="110">
        <f t="shared" si="5"/>
        <v>1931.2148939677925</v>
      </c>
      <c r="H61" s="111"/>
      <c r="I61" s="29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</row>
    <row r="62" spans="1:46" s="6" customFormat="1" ht="24" customHeight="1" x14ac:dyDescent="0.35">
      <c r="A62" s="28"/>
      <c r="B62" s="23">
        <f t="shared" si="0"/>
        <v>45628</v>
      </c>
      <c r="C62" s="24">
        <f t="shared" si="1"/>
        <v>36</v>
      </c>
      <c r="D62" s="25">
        <f t="shared" si="2"/>
        <v>0.03</v>
      </c>
      <c r="E62" s="18">
        <f t="shared" si="3"/>
        <v>146156.89376613736</v>
      </c>
      <c r="F62" s="18">
        <f t="shared" si="4"/>
        <v>369.29702907756888</v>
      </c>
      <c r="G62" s="18">
        <f t="shared" si="5"/>
        <v>1931.2148939677925</v>
      </c>
      <c r="H62" s="34"/>
      <c r="I62" s="29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</row>
    <row r="63" spans="1:46" s="6" customFormat="1" ht="24" customHeight="1" x14ac:dyDescent="0.35">
      <c r="A63" s="28"/>
      <c r="B63" s="107">
        <f t="shared" si="0"/>
        <v>45659</v>
      </c>
      <c r="C63" s="108">
        <f t="shared" si="1"/>
        <v>37</v>
      </c>
      <c r="D63" s="109">
        <f t="shared" si="2"/>
        <v>0.03</v>
      </c>
      <c r="E63" s="110">
        <f t="shared" si="3"/>
        <v>144591.07110658492</v>
      </c>
      <c r="F63" s="110">
        <f t="shared" si="4"/>
        <v>365.39223441534341</v>
      </c>
      <c r="G63" s="110">
        <f t="shared" si="5"/>
        <v>1931.2148939677925</v>
      </c>
      <c r="H63" s="111"/>
      <c r="I63" s="29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</row>
    <row r="64" spans="1:46" s="6" customFormat="1" ht="24" customHeight="1" x14ac:dyDescent="0.35">
      <c r="A64" s="28"/>
      <c r="B64" s="23">
        <f t="shared" si="0"/>
        <v>45690</v>
      </c>
      <c r="C64" s="24">
        <f t="shared" si="1"/>
        <v>38</v>
      </c>
      <c r="D64" s="25">
        <f t="shared" si="2"/>
        <v>0.03</v>
      </c>
      <c r="E64" s="18">
        <f t="shared" si="3"/>
        <v>143021.3338903836</v>
      </c>
      <c r="F64" s="18">
        <f t="shared" si="4"/>
        <v>361.47767776646225</v>
      </c>
      <c r="G64" s="18">
        <f t="shared" si="5"/>
        <v>1931.2148939677925</v>
      </c>
      <c r="H64" s="34"/>
      <c r="I64" s="29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</row>
    <row r="65" spans="1:46" s="6" customFormat="1" ht="24" customHeight="1" x14ac:dyDescent="0.35">
      <c r="A65" s="28"/>
      <c r="B65" s="107">
        <f t="shared" si="0"/>
        <v>45718</v>
      </c>
      <c r="C65" s="108">
        <f t="shared" si="1"/>
        <v>39</v>
      </c>
      <c r="D65" s="109">
        <f t="shared" si="2"/>
        <v>0.03</v>
      </c>
      <c r="E65" s="110">
        <f t="shared" si="3"/>
        <v>141447.67233114177</v>
      </c>
      <c r="F65" s="110">
        <f t="shared" si="4"/>
        <v>357.55333472595902</v>
      </c>
      <c r="G65" s="110">
        <f t="shared" si="5"/>
        <v>1931.2148939677925</v>
      </c>
      <c r="H65" s="111"/>
      <c r="I65" s="29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</row>
    <row r="66" spans="1:46" s="6" customFormat="1" ht="24" customHeight="1" x14ac:dyDescent="0.35">
      <c r="A66" s="28"/>
      <c r="B66" s="23">
        <f t="shared" si="0"/>
        <v>45749</v>
      </c>
      <c r="C66" s="24">
        <f t="shared" si="1"/>
        <v>40</v>
      </c>
      <c r="D66" s="25">
        <f t="shared" si="2"/>
        <v>0.03</v>
      </c>
      <c r="E66" s="18">
        <f t="shared" si="3"/>
        <v>139870.07661800185</v>
      </c>
      <c r="F66" s="18">
        <f t="shared" si="4"/>
        <v>353.61918082785445</v>
      </c>
      <c r="G66" s="18">
        <f t="shared" si="5"/>
        <v>1931.2148939677927</v>
      </c>
      <c r="H66" s="34"/>
      <c r="I66" s="29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</row>
    <row r="67" spans="1:46" s="6" customFormat="1" ht="24" customHeight="1" x14ac:dyDescent="0.35">
      <c r="A67" s="28"/>
      <c r="B67" s="107">
        <f t="shared" si="0"/>
        <v>45779</v>
      </c>
      <c r="C67" s="108">
        <f t="shared" si="1"/>
        <v>41</v>
      </c>
      <c r="D67" s="109">
        <f t="shared" si="2"/>
        <v>0.03</v>
      </c>
      <c r="E67" s="110">
        <f t="shared" si="3"/>
        <v>138288.53691557908</v>
      </c>
      <c r="F67" s="110">
        <f t="shared" si="4"/>
        <v>349.67519154500468</v>
      </c>
      <c r="G67" s="110">
        <f t="shared" si="5"/>
        <v>1931.2148939677934</v>
      </c>
      <c r="H67" s="111"/>
      <c r="I67" s="29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</row>
    <row r="68" spans="1:46" s="6" customFormat="1" ht="24" customHeight="1" x14ac:dyDescent="0.35">
      <c r="A68" s="28"/>
      <c r="B68" s="23">
        <f t="shared" si="0"/>
        <v>45810</v>
      </c>
      <c r="C68" s="24">
        <f t="shared" si="1"/>
        <v>42</v>
      </c>
      <c r="D68" s="25">
        <f t="shared" si="2"/>
        <v>0.03</v>
      </c>
      <c r="E68" s="18">
        <f t="shared" si="3"/>
        <v>136703.04336390024</v>
      </c>
      <c r="F68" s="18">
        <f t="shared" si="4"/>
        <v>345.72134228894771</v>
      </c>
      <c r="G68" s="18">
        <f t="shared" si="5"/>
        <v>1931.2148939677932</v>
      </c>
      <c r="H68" s="34"/>
      <c r="I68" s="29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</row>
    <row r="69" spans="1:46" s="6" customFormat="1" ht="24" customHeight="1" x14ac:dyDescent="0.35">
      <c r="A69" s="28"/>
      <c r="B69" s="107">
        <f t="shared" si="0"/>
        <v>45840</v>
      </c>
      <c r="C69" s="108">
        <f t="shared" si="1"/>
        <v>43</v>
      </c>
      <c r="D69" s="109">
        <f t="shared" si="2"/>
        <v>0.03</v>
      </c>
      <c r="E69" s="110">
        <f t="shared" si="3"/>
        <v>135113.5860783422</v>
      </c>
      <c r="F69" s="110">
        <f t="shared" si="4"/>
        <v>341.75760840975062</v>
      </c>
      <c r="G69" s="110">
        <f t="shared" si="5"/>
        <v>1931.2148939677934</v>
      </c>
      <c r="H69" s="111"/>
      <c r="I69" s="29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</row>
    <row r="70" spans="1:46" s="6" customFormat="1" ht="24" customHeight="1" x14ac:dyDescent="0.35">
      <c r="A70" s="28"/>
      <c r="B70" s="23">
        <f t="shared" si="0"/>
        <v>45871</v>
      </c>
      <c r="C70" s="24">
        <f t="shared" si="1"/>
        <v>44</v>
      </c>
      <c r="D70" s="25">
        <f t="shared" si="2"/>
        <v>0.03</v>
      </c>
      <c r="E70" s="18">
        <f t="shared" si="3"/>
        <v>133520.15514957026</v>
      </c>
      <c r="F70" s="18">
        <f t="shared" si="4"/>
        <v>337.7839651958555</v>
      </c>
      <c r="G70" s="18">
        <f t="shared" si="5"/>
        <v>1931.2148939677934</v>
      </c>
      <c r="H70" s="34"/>
      <c r="I70" s="29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</row>
    <row r="71" spans="1:46" s="6" customFormat="1" ht="24" customHeight="1" x14ac:dyDescent="0.35">
      <c r="A71" s="28"/>
      <c r="B71" s="107">
        <f t="shared" si="0"/>
        <v>45902</v>
      </c>
      <c r="C71" s="108">
        <f t="shared" si="1"/>
        <v>45</v>
      </c>
      <c r="D71" s="109">
        <f t="shared" si="2"/>
        <v>0.03</v>
      </c>
      <c r="E71" s="110">
        <f t="shared" si="3"/>
        <v>131922.7406434764</v>
      </c>
      <c r="F71" s="110">
        <f t="shared" si="4"/>
        <v>333.80038787392567</v>
      </c>
      <c r="G71" s="110">
        <f t="shared" si="5"/>
        <v>1931.2148939677934</v>
      </c>
      <c r="H71" s="111"/>
      <c r="I71" s="29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</row>
    <row r="72" spans="1:46" s="6" customFormat="1" ht="24" customHeight="1" x14ac:dyDescent="0.35">
      <c r="A72" s="28"/>
      <c r="B72" s="23">
        <f t="shared" si="0"/>
        <v>45932</v>
      </c>
      <c r="C72" s="24">
        <f t="shared" si="1"/>
        <v>46</v>
      </c>
      <c r="D72" s="25">
        <f t="shared" si="2"/>
        <v>0.03</v>
      </c>
      <c r="E72" s="18">
        <f t="shared" si="3"/>
        <v>130321.33260111729</v>
      </c>
      <c r="F72" s="18">
        <f t="shared" si="4"/>
        <v>329.80685160869098</v>
      </c>
      <c r="G72" s="18">
        <f t="shared" si="5"/>
        <v>1931.2148939677936</v>
      </c>
      <c r="H72" s="34"/>
      <c r="I72" s="29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</row>
    <row r="73" spans="1:46" s="6" customFormat="1" ht="24" customHeight="1" x14ac:dyDescent="0.35">
      <c r="A73" s="28"/>
      <c r="B73" s="107">
        <f t="shared" si="0"/>
        <v>45963</v>
      </c>
      <c r="C73" s="108">
        <f t="shared" si="1"/>
        <v>47</v>
      </c>
      <c r="D73" s="109">
        <f t="shared" si="2"/>
        <v>0.03</v>
      </c>
      <c r="E73" s="110">
        <f t="shared" si="3"/>
        <v>128715.92103865228</v>
      </c>
      <c r="F73" s="110">
        <f t="shared" si="4"/>
        <v>325.80333150279324</v>
      </c>
      <c r="G73" s="110">
        <f t="shared" si="5"/>
        <v>1931.2148939677936</v>
      </c>
      <c r="H73" s="111"/>
      <c r="I73" s="29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</row>
    <row r="74" spans="1:46" s="6" customFormat="1" ht="24" customHeight="1" x14ac:dyDescent="0.35">
      <c r="A74" s="28"/>
      <c r="B74" s="23">
        <f t="shared" si="0"/>
        <v>45993</v>
      </c>
      <c r="C74" s="24">
        <f t="shared" si="1"/>
        <v>48</v>
      </c>
      <c r="D74" s="25">
        <f t="shared" si="2"/>
        <v>0.03</v>
      </c>
      <c r="E74" s="18">
        <f t="shared" si="3"/>
        <v>127106.49594728112</v>
      </c>
      <c r="F74" s="18">
        <f t="shared" si="4"/>
        <v>321.78980259663069</v>
      </c>
      <c r="G74" s="18">
        <f t="shared" si="5"/>
        <v>1931.2148939677934</v>
      </c>
      <c r="H74" s="34"/>
      <c r="I74" s="29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</row>
    <row r="75" spans="1:46" s="6" customFormat="1" ht="24" customHeight="1" x14ac:dyDescent="0.35">
      <c r="A75" s="28"/>
      <c r="B75" s="107">
        <f t="shared" si="0"/>
        <v>46024</v>
      </c>
      <c r="C75" s="108">
        <f t="shared" si="1"/>
        <v>49</v>
      </c>
      <c r="D75" s="109">
        <f t="shared" si="2"/>
        <v>0.03</v>
      </c>
      <c r="E75" s="110">
        <f t="shared" si="3"/>
        <v>125493.04729318153</v>
      </c>
      <c r="F75" s="110">
        <f t="shared" si="4"/>
        <v>317.76623986820277</v>
      </c>
      <c r="G75" s="110">
        <f t="shared" si="5"/>
        <v>1931.2148939677934</v>
      </c>
      <c r="H75" s="111"/>
      <c r="I75" s="29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</row>
    <row r="76" spans="1:46" s="6" customFormat="1" ht="24" customHeight="1" x14ac:dyDescent="0.35">
      <c r="A76" s="28"/>
      <c r="B76" s="23">
        <f t="shared" si="0"/>
        <v>46055</v>
      </c>
      <c r="C76" s="24">
        <f t="shared" si="1"/>
        <v>50</v>
      </c>
      <c r="D76" s="25">
        <f t="shared" si="2"/>
        <v>0.03</v>
      </c>
      <c r="E76" s="18">
        <f t="shared" si="3"/>
        <v>123875.5650174467</v>
      </c>
      <c r="F76" s="18">
        <f t="shared" si="4"/>
        <v>313.73261823295383</v>
      </c>
      <c r="G76" s="18">
        <f t="shared" si="5"/>
        <v>1931.2148939677934</v>
      </c>
      <c r="H76" s="34"/>
      <c r="I76" s="29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</row>
    <row r="77" spans="1:46" s="6" customFormat="1" ht="24" customHeight="1" x14ac:dyDescent="0.35">
      <c r="A77" s="28"/>
      <c r="B77" s="107">
        <f t="shared" si="0"/>
        <v>46083</v>
      </c>
      <c r="C77" s="108">
        <f t="shared" si="1"/>
        <v>51</v>
      </c>
      <c r="D77" s="109">
        <f t="shared" si="2"/>
        <v>0.03</v>
      </c>
      <c r="E77" s="110">
        <f t="shared" si="3"/>
        <v>122254.03903602253</v>
      </c>
      <c r="F77" s="110">
        <f t="shared" si="4"/>
        <v>309.68891254361671</v>
      </c>
      <c r="G77" s="110">
        <f t="shared" si="5"/>
        <v>1931.2148939677934</v>
      </c>
      <c r="H77" s="111"/>
      <c r="I77" s="29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</row>
    <row r="78" spans="1:46" s="6" customFormat="1" ht="24" customHeight="1" x14ac:dyDescent="0.35">
      <c r="A78" s="28"/>
      <c r="B78" s="23">
        <f t="shared" si="0"/>
        <v>46114</v>
      </c>
      <c r="C78" s="24">
        <f t="shared" si="1"/>
        <v>52</v>
      </c>
      <c r="D78" s="25">
        <f t="shared" si="2"/>
        <v>0.03</v>
      </c>
      <c r="E78" s="18">
        <f t="shared" si="3"/>
        <v>120628.45923964478</v>
      </c>
      <c r="F78" s="18">
        <f t="shared" si="4"/>
        <v>305.63509759005632</v>
      </c>
      <c r="G78" s="18">
        <f t="shared" si="5"/>
        <v>1931.2148939677936</v>
      </c>
      <c r="H78" s="34"/>
      <c r="I78" s="29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</row>
    <row r="79" spans="1:46" s="6" customFormat="1" ht="24" customHeight="1" x14ac:dyDescent="0.35">
      <c r="A79" s="28"/>
      <c r="B79" s="107">
        <f t="shared" si="0"/>
        <v>46144</v>
      </c>
      <c r="C79" s="108">
        <f t="shared" si="1"/>
        <v>53</v>
      </c>
      <c r="D79" s="109">
        <f t="shared" si="2"/>
        <v>0.03</v>
      </c>
      <c r="E79" s="110">
        <f t="shared" si="3"/>
        <v>118998.81549377611</v>
      </c>
      <c r="F79" s="110">
        <f t="shared" si="4"/>
        <v>301.57114809911195</v>
      </c>
      <c r="G79" s="110">
        <f t="shared" si="5"/>
        <v>1931.2148939677934</v>
      </c>
      <c r="H79" s="111"/>
      <c r="I79" s="29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</row>
    <row r="80" spans="1:46" s="6" customFormat="1" ht="24" customHeight="1" x14ac:dyDescent="0.35">
      <c r="A80" s="28"/>
      <c r="B80" s="23">
        <f t="shared" si="0"/>
        <v>46175</v>
      </c>
      <c r="C80" s="24">
        <f t="shared" si="1"/>
        <v>54</v>
      </c>
      <c r="D80" s="25">
        <f t="shared" si="2"/>
        <v>0.03</v>
      </c>
      <c r="E80" s="18">
        <f t="shared" si="3"/>
        <v>117365.09763854276</v>
      </c>
      <c r="F80" s="18">
        <f t="shared" si="4"/>
        <v>297.49703873444031</v>
      </c>
      <c r="G80" s="18">
        <f t="shared" si="5"/>
        <v>1931.2148939677934</v>
      </c>
      <c r="H80" s="34"/>
      <c r="I80" s="29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</row>
    <row r="81" spans="1:46" s="6" customFormat="1" ht="24" customHeight="1" x14ac:dyDescent="0.35">
      <c r="A81" s="28"/>
      <c r="B81" s="107">
        <f t="shared" si="0"/>
        <v>46205</v>
      </c>
      <c r="C81" s="108">
        <f t="shared" si="1"/>
        <v>55</v>
      </c>
      <c r="D81" s="109">
        <f t="shared" si="2"/>
        <v>0.03</v>
      </c>
      <c r="E81" s="110">
        <f t="shared" si="3"/>
        <v>115727.29548867133</v>
      </c>
      <c r="F81" s="110">
        <f t="shared" si="4"/>
        <v>293.4127440963569</v>
      </c>
      <c r="G81" s="110">
        <f t="shared" si="5"/>
        <v>1931.2148939677938</v>
      </c>
      <c r="H81" s="111"/>
      <c r="I81" s="29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</row>
    <row r="82" spans="1:46" s="6" customFormat="1" ht="24" customHeight="1" x14ac:dyDescent="0.35">
      <c r="A82" s="28"/>
      <c r="B82" s="23">
        <f t="shared" si="0"/>
        <v>46236</v>
      </c>
      <c r="C82" s="24">
        <f t="shared" si="1"/>
        <v>56</v>
      </c>
      <c r="D82" s="25">
        <f t="shared" si="2"/>
        <v>0.03</v>
      </c>
      <c r="E82" s="18">
        <f t="shared" si="3"/>
        <v>114085.39883342522</v>
      </c>
      <c r="F82" s="18">
        <f t="shared" si="4"/>
        <v>289.31823872167831</v>
      </c>
      <c r="G82" s="18">
        <f t="shared" si="5"/>
        <v>1931.2148939677936</v>
      </c>
      <c r="H82" s="34"/>
      <c r="I82" s="29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</row>
    <row r="83" spans="1:46" s="6" customFormat="1" ht="24" customHeight="1" x14ac:dyDescent="0.35">
      <c r="A83" s="28"/>
      <c r="B83" s="107">
        <f t="shared" si="0"/>
        <v>46267</v>
      </c>
      <c r="C83" s="108">
        <f t="shared" si="1"/>
        <v>57</v>
      </c>
      <c r="D83" s="109">
        <f t="shared" si="2"/>
        <v>0.03</v>
      </c>
      <c r="E83" s="110">
        <f t="shared" si="3"/>
        <v>112439.39743654098</v>
      </c>
      <c r="F83" s="110">
        <f t="shared" si="4"/>
        <v>285.21349708356303</v>
      </c>
      <c r="G83" s="110">
        <f t="shared" si="5"/>
        <v>1931.2148939677936</v>
      </c>
      <c r="H83" s="111"/>
      <c r="I83" s="29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</row>
    <row r="84" spans="1:46" s="6" customFormat="1" ht="24" customHeight="1" x14ac:dyDescent="0.35">
      <c r="A84" s="28"/>
      <c r="B84" s="23">
        <f t="shared" si="0"/>
        <v>46297</v>
      </c>
      <c r="C84" s="24">
        <f t="shared" si="1"/>
        <v>58</v>
      </c>
      <c r="D84" s="25">
        <f t="shared" si="2"/>
        <v>0.03</v>
      </c>
      <c r="E84" s="18">
        <f t="shared" si="3"/>
        <v>110789.28103616454</v>
      </c>
      <c r="F84" s="18">
        <f t="shared" si="4"/>
        <v>281.09849359135245</v>
      </c>
      <c r="G84" s="18">
        <f t="shared" si="5"/>
        <v>1931.2148939677938</v>
      </c>
      <c r="H84" s="34"/>
      <c r="I84" s="29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</row>
    <row r="85" spans="1:46" s="6" customFormat="1" ht="24" customHeight="1" x14ac:dyDescent="0.35">
      <c r="A85" s="28"/>
      <c r="B85" s="107">
        <f t="shared" si="0"/>
        <v>46328</v>
      </c>
      <c r="C85" s="108">
        <f t="shared" si="1"/>
        <v>59</v>
      </c>
      <c r="D85" s="109">
        <f t="shared" si="2"/>
        <v>0.03</v>
      </c>
      <c r="E85" s="110">
        <f t="shared" si="3"/>
        <v>109135.03934478716</v>
      </c>
      <c r="F85" s="110">
        <f t="shared" si="4"/>
        <v>276.97320259041135</v>
      </c>
      <c r="G85" s="110">
        <f t="shared" si="5"/>
        <v>1931.2148939677934</v>
      </c>
      <c r="H85" s="111"/>
      <c r="I85" s="29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</row>
    <row r="86" spans="1:46" s="6" customFormat="1" ht="24" customHeight="1" x14ac:dyDescent="0.35">
      <c r="A86" s="28"/>
      <c r="B86" s="23">
        <f t="shared" si="0"/>
        <v>46358</v>
      </c>
      <c r="C86" s="24">
        <f t="shared" si="1"/>
        <v>60</v>
      </c>
      <c r="D86" s="25">
        <f t="shared" si="2"/>
        <v>0.03</v>
      </c>
      <c r="E86" s="18">
        <f t="shared" si="3"/>
        <v>107476.66204918132</v>
      </c>
      <c r="F86" s="18">
        <f t="shared" si="4"/>
        <v>272.83759836196788</v>
      </c>
      <c r="G86" s="18">
        <f t="shared" si="5"/>
        <v>1931.2148939677938</v>
      </c>
      <c r="H86" s="34"/>
      <c r="I86" s="29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</row>
    <row r="87" spans="1:46" s="6" customFormat="1" ht="24" customHeight="1" x14ac:dyDescent="0.35">
      <c r="A87" s="28"/>
      <c r="B87" s="107">
        <f t="shared" si="0"/>
        <v>46389</v>
      </c>
      <c r="C87" s="108">
        <f t="shared" si="1"/>
        <v>61</v>
      </c>
      <c r="D87" s="109">
        <f t="shared" si="2"/>
        <v>0.03</v>
      </c>
      <c r="E87" s="110">
        <f t="shared" si="3"/>
        <v>105814.13881033649</v>
      </c>
      <c r="F87" s="110">
        <f t="shared" si="4"/>
        <v>268.69165512295331</v>
      </c>
      <c r="G87" s="110">
        <f t="shared" si="5"/>
        <v>1931.2148939677934</v>
      </c>
      <c r="H87" s="111"/>
      <c r="I87" s="29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</row>
    <row r="88" spans="1:46" s="6" customFormat="1" ht="24" customHeight="1" x14ac:dyDescent="0.35">
      <c r="A88" s="28"/>
      <c r="B88" s="23">
        <f t="shared" si="0"/>
        <v>46420</v>
      </c>
      <c r="C88" s="24">
        <f t="shared" si="1"/>
        <v>62</v>
      </c>
      <c r="D88" s="25">
        <f t="shared" si="2"/>
        <v>0.03</v>
      </c>
      <c r="E88" s="18">
        <f t="shared" si="3"/>
        <v>104147.45926339454</v>
      </c>
      <c r="F88" s="18">
        <f t="shared" si="4"/>
        <v>264.53534702584119</v>
      </c>
      <c r="G88" s="18">
        <f t="shared" si="5"/>
        <v>1931.2148939677934</v>
      </c>
      <c r="H88" s="34"/>
      <c r="I88" s="29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</row>
    <row r="89" spans="1:46" s="6" customFormat="1" ht="24" customHeight="1" x14ac:dyDescent="0.35">
      <c r="A89" s="28"/>
      <c r="B89" s="107">
        <f t="shared" si="0"/>
        <v>46448</v>
      </c>
      <c r="C89" s="108">
        <f t="shared" si="1"/>
        <v>63</v>
      </c>
      <c r="D89" s="109">
        <f t="shared" si="2"/>
        <v>0.03</v>
      </c>
      <c r="E89" s="110">
        <f t="shared" si="3"/>
        <v>102476.61301758524</v>
      </c>
      <c r="F89" s="110">
        <f t="shared" si="4"/>
        <v>260.36864815848634</v>
      </c>
      <c r="G89" s="110">
        <f t="shared" si="5"/>
        <v>1931.2148939677936</v>
      </c>
      <c r="H89" s="111"/>
      <c r="I89" s="29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</row>
    <row r="90" spans="1:46" s="6" customFormat="1" ht="24" customHeight="1" x14ac:dyDescent="0.35">
      <c r="A90" s="28"/>
      <c r="B90" s="23">
        <f t="shared" si="0"/>
        <v>46479</v>
      </c>
      <c r="C90" s="24">
        <f t="shared" si="1"/>
        <v>64</v>
      </c>
      <c r="D90" s="25">
        <f t="shared" si="2"/>
        <v>0.03</v>
      </c>
      <c r="E90" s="18">
        <f t="shared" si="3"/>
        <v>100801.58965616141</v>
      </c>
      <c r="F90" s="18">
        <f t="shared" si="4"/>
        <v>256.19153254396309</v>
      </c>
      <c r="G90" s="18">
        <f t="shared" si="5"/>
        <v>1931.2148939677938</v>
      </c>
      <c r="H90" s="34"/>
      <c r="I90" s="29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</row>
    <row r="91" spans="1:46" s="6" customFormat="1" ht="24" customHeight="1" x14ac:dyDescent="0.35">
      <c r="A91" s="28"/>
      <c r="B91" s="107">
        <f t="shared" ref="B91:B154" si="6">IF(C91="","",IF(MONTH(B90)=12,DATE(YEAR(B90)+1,1,DAY(B90)),DATE(YEAR(B90),MONTH(B90)+1,DAY(B90))))</f>
        <v>46509</v>
      </c>
      <c r="C91" s="108">
        <f t="shared" ref="C91:C154" si="7">IF(C90="","",IF(C90+1&gt;$H$11,"",C90+1))</f>
        <v>65</v>
      </c>
      <c r="D91" s="109">
        <f t="shared" ref="D91:D146" si="8">$F$14</f>
        <v>0.03</v>
      </c>
      <c r="E91" s="110">
        <f t="shared" ref="E91:E154" si="9">IF(C91&gt;$H$11,"",E90+F91-G91-H91)</f>
        <v>99122.378736334009</v>
      </c>
      <c r="F91" s="110">
        <f t="shared" ref="F91:F154" si="10">IF(C91&gt;$H$11,"",E90*D90/12)</f>
        <v>252.00397414040353</v>
      </c>
      <c r="G91" s="110">
        <f t="shared" ref="G91:G154" si="11">IF(C91&gt;$H$11,"",IF(AND($F$15="Interest only",C91&lt;=$H$16),F91,-PMT(D90/12,$H$11-C90,E90)))</f>
        <v>1931.2148939677938</v>
      </c>
      <c r="H91" s="111"/>
      <c r="I91" s="29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</row>
    <row r="92" spans="1:46" s="6" customFormat="1" ht="24" customHeight="1" x14ac:dyDescent="0.35">
      <c r="A92" s="28"/>
      <c r="B92" s="23">
        <f t="shared" si="6"/>
        <v>46540</v>
      </c>
      <c r="C92" s="24">
        <f t="shared" si="7"/>
        <v>66</v>
      </c>
      <c r="D92" s="25">
        <f t="shared" si="8"/>
        <v>0.03</v>
      </c>
      <c r="E92" s="18">
        <f t="shared" si="9"/>
        <v>97438.96978920704</v>
      </c>
      <c r="F92" s="18">
        <f t="shared" si="10"/>
        <v>247.80594684083499</v>
      </c>
      <c r="G92" s="18">
        <f t="shared" si="11"/>
        <v>1931.2148939677938</v>
      </c>
      <c r="H92" s="34"/>
      <c r="I92" s="29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</row>
    <row r="93" spans="1:46" s="6" customFormat="1" ht="24" customHeight="1" x14ac:dyDescent="0.35">
      <c r="A93" s="28"/>
      <c r="B93" s="107">
        <f t="shared" si="6"/>
        <v>46570</v>
      </c>
      <c r="C93" s="108">
        <f t="shared" si="7"/>
        <v>67</v>
      </c>
      <c r="D93" s="109">
        <f t="shared" si="8"/>
        <v>0.03</v>
      </c>
      <c r="E93" s="110">
        <f t="shared" si="9"/>
        <v>95751.35231971227</v>
      </c>
      <c r="F93" s="110">
        <f t="shared" si="10"/>
        <v>243.59742447301758</v>
      </c>
      <c r="G93" s="110">
        <f t="shared" si="11"/>
        <v>1931.2148939677932</v>
      </c>
      <c r="H93" s="111"/>
      <c r="I93" s="29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</row>
    <row r="94" spans="1:46" s="6" customFormat="1" ht="24" customHeight="1" x14ac:dyDescent="0.35">
      <c r="A94" s="28"/>
      <c r="B94" s="23">
        <f t="shared" si="6"/>
        <v>46601</v>
      </c>
      <c r="C94" s="24">
        <f t="shared" si="7"/>
        <v>68</v>
      </c>
      <c r="D94" s="25">
        <f t="shared" si="8"/>
        <v>0.03</v>
      </c>
      <c r="E94" s="18">
        <f t="shared" si="9"/>
        <v>94059.515806543772</v>
      </c>
      <c r="F94" s="18">
        <f t="shared" si="10"/>
        <v>239.37838079928065</v>
      </c>
      <c r="G94" s="18">
        <f t="shared" si="11"/>
        <v>1931.2148939677934</v>
      </c>
      <c r="H94" s="34"/>
      <c r="I94" s="29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</row>
    <row r="95" spans="1:46" s="6" customFormat="1" ht="24" customHeight="1" x14ac:dyDescent="0.35">
      <c r="A95" s="28"/>
      <c r="B95" s="107">
        <f t="shared" si="6"/>
        <v>46632</v>
      </c>
      <c r="C95" s="108">
        <f t="shared" si="7"/>
        <v>69</v>
      </c>
      <c r="D95" s="109">
        <f t="shared" si="8"/>
        <v>0.03</v>
      </c>
      <c r="E95" s="110">
        <f t="shared" si="9"/>
        <v>92363.44970209233</v>
      </c>
      <c r="F95" s="110">
        <f t="shared" si="10"/>
        <v>235.14878951635941</v>
      </c>
      <c r="G95" s="110">
        <f t="shared" si="11"/>
        <v>1931.2148939677936</v>
      </c>
      <c r="H95" s="111"/>
      <c r="I95" s="29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</row>
    <row r="96" spans="1:46" s="6" customFormat="1" ht="24" customHeight="1" x14ac:dyDescent="0.35">
      <c r="A96" s="28"/>
      <c r="B96" s="23">
        <f t="shared" si="6"/>
        <v>46662</v>
      </c>
      <c r="C96" s="24">
        <f t="shared" si="7"/>
        <v>70</v>
      </c>
      <c r="D96" s="25">
        <f t="shared" si="8"/>
        <v>0.03</v>
      </c>
      <c r="E96" s="18">
        <f t="shared" si="9"/>
        <v>90663.143432379758</v>
      </c>
      <c r="F96" s="18">
        <f t="shared" si="10"/>
        <v>230.90862425523082</v>
      </c>
      <c r="G96" s="18">
        <f t="shared" si="11"/>
        <v>1931.2148939677936</v>
      </c>
      <c r="H96" s="34"/>
      <c r="I96" s="29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</row>
    <row r="97" spans="1:46" s="6" customFormat="1" ht="24" customHeight="1" x14ac:dyDescent="0.35">
      <c r="A97" s="28"/>
      <c r="B97" s="107">
        <f t="shared" si="6"/>
        <v>46693</v>
      </c>
      <c r="C97" s="108">
        <f t="shared" si="7"/>
        <v>71</v>
      </c>
      <c r="D97" s="109">
        <f t="shared" si="8"/>
        <v>0.03</v>
      </c>
      <c r="E97" s="110">
        <f t="shared" si="9"/>
        <v>88958.586396992905</v>
      </c>
      <c r="F97" s="110">
        <f t="shared" si="10"/>
        <v>226.65785858094941</v>
      </c>
      <c r="G97" s="110">
        <f t="shared" si="11"/>
        <v>1931.2148939677936</v>
      </c>
      <c r="H97" s="111"/>
      <c r="I97" s="29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</row>
    <row r="98" spans="1:46" s="6" customFormat="1" ht="24" customHeight="1" x14ac:dyDescent="0.35">
      <c r="A98" s="28"/>
      <c r="B98" s="23">
        <f t="shared" si="6"/>
        <v>46723</v>
      </c>
      <c r="C98" s="24">
        <f t="shared" si="7"/>
        <v>72</v>
      </c>
      <c r="D98" s="25">
        <f t="shared" si="8"/>
        <v>0.03</v>
      </c>
      <c r="E98" s="18">
        <f t="shared" si="9"/>
        <v>87249.767969017601</v>
      </c>
      <c r="F98" s="18">
        <f t="shared" si="10"/>
        <v>222.39646599248226</v>
      </c>
      <c r="G98" s="18">
        <f t="shared" si="11"/>
        <v>1931.2148939677934</v>
      </c>
      <c r="H98" s="34"/>
      <c r="I98" s="29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</row>
    <row r="99" spans="1:46" s="6" customFormat="1" ht="24" customHeight="1" x14ac:dyDescent="0.35">
      <c r="A99" s="28"/>
      <c r="B99" s="107">
        <f t="shared" si="6"/>
        <v>46754</v>
      </c>
      <c r="C99" s="108">
        <f t="shared" si="7"/>
        <v>73</v>
      </c>
      <c r="D99" s="109">
        <f t="shared" si="8"/>
        <v>0.03</v>
      </c>
      <c r="E99" s="110">
        <f t="shared" si="9"/>
        <v>85536.677494972362</v>
      </c>
      <c r="F99" s="110">
        <f t="shared" si="10"/>
        <v>218.12441992254401</v>
      </c>
      <c r="G99" s="110">
        <f t="shared" si="11"/>
        <v>1931.2148939677934</v>
      </c>
      <c r="H99" s="111"/>
      <c r="I99" s="29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</row>
    <row r="100" spans="1:46" s="6" customFormat="1" ht="24" customHeight="1" x14ac:dyDescent="0.35">
      <c r="A100" s="28"/>
      <c r="B100" s="23">
        <f t="shared" si="6"/>
        <v>46785</v>
      </c>
      <c r="C100" s="24">
        <f t="shared" si="7"/>
        <v>74</v>
      </c>
      <c r="D100" s="25">
        <f t="shared" si="8"/>
        <v>0.03</v>
      </c>
      <c r="E100" s="18">
        <f t="shared" si="9"/>
        <v>83819.304294742004</v>
      </c>
      <c r="F100" s="18">
        <f t="shared" si="10"/>
        <v>213.84169373743089</v>
      </c>
      <c r="G100" s="18">
        <f t="shared" si="11"/>
        <v>1931.2148939677936</v>
      </c>
      <c r="H100" s="34"/>
      <c r="I100" s="29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</row>
    <row r="101" spans="1:46" s="6" customFormat="1" ht="24" customHeight="1" x14ac:dyDescent="0.35">
      <c r="A101" s="28"/>
      <c r="B101" s="107">
        <f t="shared" si="6"/>
        <v>46814</v>
      </c>
      <c r="C101" s="108">
        <f t="shared" si="7"/>
        <v>75</v>
      </c>
      <c r="D101" s="109">
        <f t="shared" si="8"/>
        <v>0.03</v>
      </c>
      <c r="E101" s="110">
        <f t="shared" si="9"/>
        <v>82097.637661511078</v>
      </c>
      <c r="F101" s="110">
        <f t="shared" si="10"/>
        <v>209.54826073685501</v>
      </c>
      <c r="G101" s="110">
        <f t="shared" si="11"/>
        <v>1931.2148939677936</v>
      </c>
      <c r="H101" s="111"/>
      <c r="I101" s="29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</row>
    <row r="102" spans="1:46" s="6" customFormat="1" ht="24" customHeight="1" x14ac:dyDescent="0.35">
      <c r="A102" s="28"/>
      <c r="B102" s="23">
        <f t="shared" si="6"/>
        <v>46845</v>
      </c>
      <c r="C102" s="24">
        <f t="shared" si="7"/>
        <v>76</v>
      </c>
      <c r="D102" s="25">
        <f t="shared" si="8"/>
        <v>0.03</v>
      </c>
      <c r="E102" s="18">
        <f t="shared" si="9"/>
        <v>80371.666861697056</v>
      </c>
      <c r="F102" s="18">
        <f t="shared" si="10"/>
        <v>205.2440941537777</v>
      </c>
      <c r="G102" s="18">
        <f t="shared" si="11"/>
        <v>1931.2148939677943</v>
      </c>
      <c r="H102" s="34"/>
      <c r="I102" s="29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</row>
    <row r="103" spans="1:46" s="6" customFormat="1" ht="24" customHeight="1" x14ac:dyDescent="0.35">
      <c r="A103" s="28"/>
      <c r="B103" s="107">
        <f t="shared" si="6"/>
        <v>46875</v>
      </c>
      <c r="C103" s="108">
        <f t="shared" si="7"/>
        <v>77</v>
      </c>
      <c r="D103" s="109">
        <f t="shared" si="8"/>
        <v>0.03</v>
      </c>
      <c r="E103" s="110">
        <f t="shared" si="9"/>
        <v>78641.381134883501</v>
      </c>
      <c r="F103" s="110">
        <f t="shared" si="10"/>
        <v>200.92916715424261</v>
      </c>
      <c r="G103" s="110">
        <f t="shared" si="11"/>
        <v>1931.2148939677938</v>
      </c>
      <c r="H103" s="111"/>
      <c r="I103" s="29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</row>
    <row r="104" spans="1:46" s="6" customFormat="1" ht="24" customHeight="1" x14ac:dyDescent="0.35">
      <c r="A104" s="28"/>
      <c r="B104" s="23">
        <f t="shared" si="6"/>
        <v>46906</v>
      </c>
      <c r="C104" s="24">
        <f t="shared" si="7"/>
        <v>78</v>
      </c>
      <c r="D104" s="25">
        <f t="shared" si="8"/>
        <v>0.03</v>
      </c>
      <c r="E104" s="18">
        <f t="shared" si="9"/>
        <v>76906.769693752911</v>
      </c>
      <c r="F104" s="18">
        <f t="shared" si="10"/>
        <v>196.60345283720872</v>
      </c>
      <c r="G104" s="18">
        <f t="shared" si="11"/>
        <v>1931.2148939677938</v>
      </c>
      <c r="H104" s="34"/>
      <c r="I104" s="29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</row>
    <row r="105" spans="1:46" s="6" customFormat="1" ht="24" customHeight="1" x14ac:dyDescent="0.35">
      <c r="A105" s="28"/>
      <c r="B105" s="107">
        <f t="shared" si="6"/>
        <v>46936</v>
      </c>
      <c r="C105" s="108">
        <f t="shared" si="7"/>
        <v>79</v>
      </c>
      <c r="D105" s="109">
        <f t="shared" si="8"/>
        <v>0.03</v>
      </c>
      <c r="E105" s="110">
        <f t="shared" si="9"/>
        <v>75167.821724019494</v>
      </c>
      <c r="F105" s="110">
        <f t="shared" si="10"/>
        <v>192.26692423438226</v>
      </c>
      <c r="G105" s="110">
        <f t="shared" si="11"/>
        <v>1931.2148939677938</v>
      </c>
      <c r="H105" s="111"/>
      <c r="I105" s="29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</row>
    <row r="106" spans="1:46" s="6" customFormat="1" ht="24" customHeight="1" x14ac:dyDescent="0.35">
      <c r="A106" s="28"/>
      <c r="B106" s="23">
        <f t="shared" si="6"/>
        <v>46967</v>
      </c>
      <c r="C106" s="24">
        <f t="shared" si="7"/>
        <v>80</v>
      </c>
      <c r="D106" s="25">
        <f t="shared" si="8"/>
        <v>0.03</v>
      </c>
      <c r="E106" s="18">
        <f t="shared" si="9"/>
        <v>73424.526384361758</v>
      </c>
      <c r="F106" s="18">
        <f t="shared" si="10"/>
        <v>187.91955431004874</v>
      </c>
      <c r="G106" s="18">
        <f t="shared" si="11"/>
        <v>1931.2148939677934</v>
      </c>
      <c r="H106" s="34"/>
      <c r="I106" s="29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</row>
    <row r="107" spans="1:46" s="6" customFormat="1" ht="24" customHeight="1" x14ac:dyDescent="0.35">
      <c r="A107" s="28"/>
      <c r="B107" s="107">
        <f t="shared" si="6"/>
        <v>46998</v>
      </c>
      <c r="C107" s="108">
        <f t="shared" si="7"/>
        <v>81</v>
      </c>
      <c r="D107" s="109">
        <f t="shared" si="8"/>
        <v>0.03</v>
      </c>
      <c r="E107" s="110">
        <f t="shared" si="9"/>
        <v>71676.872806354862</v>
      </c>
      <c r="F107" s="110">
        <f t="shared" si="10"/>
        <v>183.56131596090438</v>
      </c>
      <c r="G107" s="110">
        <f t="shared" si="11"/>
        <v>1931.2148939677936</v>
      </c>
      <c r="H107" s="111"/>
      <c r="I107" s="29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</row>
    <row r="108" spans="1:46" s="6" customFormat="1" ht="24" customHeight="1" x14ac:dyDescent="0.35">
      <c r="A108" s="28"/>
      <c r="B108" s="23">
        <f t="shared" si="6"/>
        <v>47028</v>
      </c>
      <c r="C108" s="24">
        <f t="shared" si="7"/>
        <v>82</v>
      </c>
      <c r="D108" s="25">
        <f t="shared" si="8"/>
        <v>0.03</v>
      </c>
      <c r="E108" s="18">
        <f t="shared" si="9"/>
        <v>69924.850094402966</v>
      </c>
      <c r="F108" s="18">
        <f t="shared" si="10"/>
        <v>179.19218201588714</v>
      </c>
      <c r="G108" s="18">
        <f t="shared" si="11"/>
        <v>1931.2148939677936</v>
      </c>
      <c r="H108" s="34"/>
      <c r="I108" s="29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</row>
    <row r="109" spans="1:46" s="6" customFormat="1" ht="24" customHeight="1" x14ac:dyDescent="0.35">
      <c r="A109" s="28"/>
      <c r="B109" s="107">
        <f t="shared" si="6"/>
        <v>47059</v>
      </c>
      <c r="C109" s="108">
        <f t="shared" si="7"/>
        <v>83</v>
      </c>
      <c r="D109" s="109">
        <f t="shared" si="8"/>
        <v>0.03</v>
      </c>
      <c r="E109" s="110">
        <f t="shared" si="9"/>
        <v>68168.447325671179</v>
      </c>
      <c r="F109" s="110">
        <f t="shared" si="10"/>
        <v>174.8121252360074</v>
      </c>
      <c r="G109" s="110">
        <f t="shared" si="11"/>
        <v>1931.2148939677936</v>
      </c>
      <c r="H109" s="111"/>
      <c r="I109" s="29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</row>
    <row r="110" spans="1:46" s="6" customFormat="1" ht="24" customHeight="1" x14ac:dyDescent="0.35">
      <c r="A110" s="28"/>
      <c r="B110" s="23">
        <f t="shared" si="6"/>
        <v>47089</v>
      </c>
      <c r="C110" s="24">
        <f t="shared" si="7"/>
        <v>84</v>
      </c>
      <c r="D110" s="25">
        <f t="shared" si="8"/>
        <v>0.03</v>
      </c>
      <c r="E110" s="18">
        <f t="shared" si="9"/>
        <v>66407.653550017552</v>
      </c>
      <c r="F110" s="18">
        <f t="shared" si="10"/>
        <v>170.42111831417796</v>
      </c>
      <c r="G110" s="18">
        <f t="shared" si="11"/>
        <v>1931.2148939677938</v>
      </c>
      <c r="H110" s="34"/>
      <c r="I110" s="29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</row>
    <row r="111" spans="1:46" s="6" customFormat="1" ht="24" customHeight="1" x14ac:dyDescent="0.35">
      <c r="A111" s="28"/>
      <c r="B111" s="107">
        <f t="shared" si="6"/>
        <v>47120</v>
      </c>
      <c r="C111" s="108">
        <f t="shared" si="7"/>
        <v>85</v>
      </c>
      <c r="D111" s="109">
        <f t="shared" si="8"/>
        <v>0.03</v>
      </c>
      <c r="E111" s="110">
        <f t="shared" si="9"/>
        <v>64642.457789924803</v>
      </c>
      <c r="F111" s="110">
        <f t="shared" si="10"/>
        <v>166.01913387504388</v>
      </c>
      <c r="G111" s="110">
        <f t="shared" si="11"/>
        <v>1931.2148939677938</v>
      </c>
      <c r="H111" s="111"/>
      <c r="I111" s="29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</row>
    <row r="112" spans="1:46" s="6" customFormat="1" ht="24" customHeight="1" x14ac:dyDescent="0.35">
      <c r="A112" s="28"/>
      <c r="B112" s="23">
        <f t="shared" si="6"/>
        <v>47151</v>
      </c>
      <c r="C112" s="24">
        <f t="shared" si="7"/>
        <v>86</v>
      </c>
      <c r="D112" s="25">
        <f t="shared" si="8"/>
        <v>0.03</v>
      </c>
      <c r="E112" s="18">
        <f t="shared" si="9"/>
        <v>62872.849040431822</v>
      </c>
      <c r="F112" s="18">
        <f t="shared" si="10"/>
        <v>161.606144474812</v>
      </c>
      <c r="G112" s="18">
        <f t="shared" si="11"/>
        <v>1931.2148939677936</v>
      </c>
      <c r="H112" s="34"/>
      <c r="I112" s="29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</row>
    <row r="113" spans="1:46" s="6" customFormat="1" ht="24" customHeight="1" x14ac:dyDescent="0.35">
      <c r="A113" s="28"/>
      <c r="B113" s="107">
        <f t="shared" si="6"/>
        <v>47179</v>
      </c>
      <c r="C113" s="108">
        <f t="shared" si="7"/>
        <v>87</v>
      </c>
      <c r="D113" s="109">
        <f t="shared" si="8"/>
        <v>0.03</v>
      </c>
      <c r="E113" s="110">
        <f t="shared" si="9"/>
        <v>61098.816269065108</v>
      </c>
      <c r="F113" s="110">
        <f t="shared" si="10"/>
        <v>157.18212260107956</v>
      </c>
      <c r="G113" s="110">
        <f t="shared" si="11"/>
        <v>1931.2148939677934</v>
      </c>
      <c r="H113" s="111"/>
      <c r="I113" s="29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</row>
    <row r="114" spans="1:46" s="6" customFormat="1" ht="24" customHeight="1" x14ac:dyDescent="0.35">
      <c r="A114" s="28"/>
      <c r="B114" s="23">
        <f t="shared" si="6"/>
        <v>47210</v>
      </c>
      <c r="C114" s="24">
        <f t="shared" si="7"/>
        <v>88</v>
      </c>
      <c r="D114" s="25">
        <f t="shared" si="8"/>
        <v>0.03</v>
      </c>
      <c r="E114" s="18">
        <f t="shared" si="9"/>
        <v>59320.348415769979</v>
      </c>
      <c r="F114" s="18">
        <f t="shared" si="10"/>
        <v>152.74704067266276</v>
      </c>
      <c r="G114" s="18">
        <f t="shared" si="11"/>
        <v>1931.2148939677938</v>
      </c>
      <c r="H114" s="34"/>
      <c r="I114" s="29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</row>
    <row r="115" spans="1:46" s="6" customFormat="1" ht="24" customHeight="1" x14ac:dyDescent="0.35">
      <c r="A115" s="28"/>
      <c r="B115" s="107">
        <f t="shared" si="6"/>
        <v>47240</v>
      </c>
      <c r="C115" s="108">
        <f t="shared" si="7"/>
        <v>89</v>
      </c>
      <c r="D115" s="109">
        <f t="shared" si="8"/>
        <v>0.03</v>
      </c>
      <c r="E115" s="110">
        <f t="shared" si="9"/>
        <v>57537.434392841613</v>
      </c>
      <c r="F115" s="110">
        <f t="shared" si="10"/>
        <v>148.30087103942495</v>
      </c>
      <c r="G115" s="110">
        <f t="shared" si="11"/>
        <v>1931.2148939677936</v>
      </c>
      <c r="H115" s="111"/>
      <c r="I115" s="29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</row>
    <row r="116" spans="1:46" s="6" customFormat="1" ht="24" customHeight="1" x14ac:dyDescent="0.35">
      <c r="A116" s="28"/>
      <c r="B116" s="23">
        <f t="shared" si="6"/>
        <v>47271</v>
      </c>
      <c r="C116" s="24">
        <f t="shared" si="7"/>
        <v>90</v>
      </c>
      <c r="D116" s="25">
        <f t="shared" si="8"/>
        <v>0.03</v>
      </c>
      <c r="E116" s="18">
        <f t="shared" si="9"/>
        <v>55750.063084855923</v>
      </c>
      <c r="F116" s="18">
        <f t="shared" si="10"/>
        <v>143.84358598210403</v>
      </c>
      <c r="G116" s="18">
        <f t="shared" si="11"/>
        <v>1931.2148939677936</v>
      </c>
      <c r="H116" s="34"/>
      <c r="I116" s="29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</row>
    <row r="117" spans="1:46" s="6" customFormat="1" ht="24" customHeight="1" x14ac:dyDescent="0.35">
      <c r="A117" s="28"/>
      <c r="B117" s="107">
        <f t="shared" si="6"/>
        <v>47301</v>
      </c>
      <c r="C117" s="108">
        <f t="shared" si="7"/>
        <v>91</v>
      </c>
      <c r="D117" s="109">
        <f t="shared" si="8"/>
        <v>0.03</v>
      </c>
      <c r="E117" s="110">
        <f t="shared" si="9"/>
        <v>53958.223348600266</v>
      </c>
      <c r="F117" s="110">
        <f t="shared" si="10"/>
        <v>139.37515771213981</v>
      </c>
      <c r="G117" s="110">
        <f t="shared" si="11"/>
        <v>1931.2148939677938</v>
      </c>
      <c r="H117" s="111"/>
      <c r="I117" s="29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</row>
    <row r="118" spans="1:46" s="6" customFormat="1" ht="24" customHeight="1" x14ac:dyDescent="0.35">
      <c r="A118" s="28"/>
      <c r="B118" s="23">
        <f t="shared" si="6"/>
        <v>47332</v>
      </c>
      <c r="C118" s="24">
        <f t="shared" si="7"/>
        <v>92</v>
      </c>
      <c r="D118" s="25">
        <f t="shared" si="8"/>
        <v>0.03</v>
      </c>
      <c r="E118" s="18">
        <f t="shared" si="9"/>
        <v>52161.904013003972</v>
      </c>
      <c r="F118" s="18">
        <f t="shared" si="10"/>
        <v>134.89555837150064</v>
      </c>
      <c r="G118" s="18">
        <f t="shared" si="11"/>
        <v>1931.2148939677938</v>
      </c>
      <c r="H118" s="34"/>
      <c r="I118" s="29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</row>
    <row r="119" spans="1:46" s="6" customFormat="1" ht="24" customHeight="1" x14ac:dyDescent="0.35">
      <c r="A119" s="28"/>
      <c r="B119" s="107">
        <f t="shared" si="6"/>
        <v>47363</v>
      </c>
      <c r="C119" s="108">
        <f t="shared" si="7"/>
        <v>93</v>
      </c>
      <c r="D119" s="109">
        <f t="shared" si="8"/>
        <v>0.03</v>
      </c>
      <c r="E119" s="110">
        <f t="shared" si="9"/>
        <v>50361.093879068685</v>
      </c>
      <c r="F119" s="110">
        <f t="shared" si="10"/>
        <v>130.40476003250993</v>
      </c>
      <c r="G119" s="110">
        <f t="shared" si="11"/>
        <v>1931.2148939677936</v>
      </c>
      <c r="H119" s="111"/>
      <c r="I119" s="29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</row>
    <row r="120" spans="1:46" s="6" customFormat="1" ht="24" customHeight="1" x14ac:dyDescent="0.35">
      <c r="A120" s="28"/>
      <c r="B120" s="23">
        <f t="shared" si="6"/>
        <v>47393</v>
      </c>
      <c r="C120" s="24">
        <f t="shared" si="7"/>
        <v>94</v>
      </c>
      <c r="D120" s="25">
        <f t="shared" si="8"/>
        <v>0.03</v>
      </c>
      <c r="E120" s="18">
        <f t="shared" si="9"/>
        <v>48555.781719798564</v>
      </c>
      <c r="F120" s="18">
        <f t="shared" si="10"/>
        <v>125.9027346976717</v>
      </c>
      <c r="G120" s="18">
        <f t="shared" si="11"/>
        <v>1931.2148939677934</v>
      </c>
      <c r="H120" s="34"/>
      <c r="I120" s="29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</row>
    <row r="121" spans="1:46" s="6" customFormat="1" ht="24" customHeight="1" x14ac:dyDescent="0.35">
      <c r="A121" s="28"/>
      <c r="B121" s="107">
        <f t="shared" si="6"/>
        <v>47424</v>
      </c>
      <c r="C121" s="108">
        <f t="shared" si="7"/>
        <v>95</v>
      </c>
      <c r="D121" s="109">
        <f t="shared" si="8"/>
        <v>0.03</v>
      </c>
      <c r="E121" s="110">
        <f t="shared" si="9"/>
        <v>46745.956280130267</v>
      </c>
      <c r="F121" s="110">
        <f t="shared" si="10"/>
        <v>121.38945429949639</v>
      </c>
      <c r="G121" s="110">
        <f t="shared" si="11"/>
        <v>1931.2148939677934</v>
      </c>
      <c r="H121" s="111"/>
      <c r="I121" s="29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</row>
    <row r="122" spans="1:46" s="6" customFormat="1" ht="24" customHeight="1" x14ac:dyDescent="0.35">
      <c r="A122" s="28"/>
      <c r="B122" s="23">
        <f t="shared" si="6"/>
        <v>47454</v>
      </c>
      <c r="C122" s="24">
        <f t="shared" si="7"/>
        <v>96</v>
      </c>
      <c r="D122" s="25">
        <f t="shared" si="8"/>
        <v>0.03</v>
      </c>
      <c r="E122" s="18">
        <f t="shared" si="9"/>
        <v>44931.606276862796</v>
      </c>
      <c r="F122" s="18">
        <f t="shared" si="10"/>
        <v>116.86489070032566</v>
      </c>
      <c r="G122" s="18">
        <f t="shared" si="11"/>
        <v>1931.2148939677936</v>
      </c>
      <c r="H122" s="34"/>
      <c r="I122" s="29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</row>
    <row r="123" spans="1:46" s="6" customFormat="1" ht="24" customHeight="1" x14ac:dyDescent="0.35">
      <c r="A123" s="28"/>
      <c r="B123" s="107">
        <f t="shared" si="6"/>
        <v>47485</v>
      </c>
      <c r="C123" s="108">
        <f t="shared" si="7"/>
        <v>97</v>
      </c>
      <c r="D123" s="109">
        <f t="shared" si="8"/>
        <v>0.03</v>
      </c>
      <c r="E123" s="110">
        <f t="shared" si="9"/>
        <v>43112.72039858716</v>
      </c>
      <c r="F123" s="110">
        <f t="shared" si="10"/>
        <v>112.32901569215699</v>
      </c>
      <c r="G123" s="110">
        <f t="shared" si="11"/>
        <v>1931.2148939677934</v>
      </c>
      <c r="H123" s="111"/>
      <c r="I123" s="29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</row>
    <row r="124" spans="1:46" s="6" customFormat="1" ht="24" customHeight="1" x14ac:dyDescent="0.35">
      <c r="A124" s="28"/>
      <c r="B124" s="23">
        <f t="shared" si="6"/>
        <v>47516</v>
      </c>
      <c r="C124" s="24">
        <f t="shared" si="7"/>
        <v>98</v>
      </c>
      <c r="D124" s="25">
        <f t="shared" si="8"/>
        <v>0.03</v>
      </c>
      <c r="E124" s="18">
        <f t="shared" si="9"/>
        <v>41289.287305615835</v>
      </c>
      <c r="F124" s="18">
        <f t="shared" si="10"/>
        <v>107.78180099646789</v>
      </c>
      <c r="G124" s="18">
        <f t="shared" si="11"/>
        <v>1931.2148939677934</v>
      </c>
      <c r="H124" s="34"/>
      <c r="I124" s="29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</row>
    <row r="125" spans="1:46" s="6" customFormat="1" ht="24" customHeight="1" x14ac:dyDescent="0.35">
      <c r="A125" s="28"/>
      <c r="B125" s="107">
        <f t="shared" si="6"/>
        <v>47544</v>
      </c>
      <c r="C125" s="108">
        <f t="shared" si="7"/>
        <v>99</v>
      </c>
      <c r="D125" s="109">
        <f t="shared" si="8"/>
        <v>0.03</v>
      </c>
      <c r="E125" s="110">
        <f t="shared" si="9"/>
        <v>39461.295629912078</v>
      </c>
      <c r="F125" s="110">
        <f t="shared" si="10"/>
        <v>103.22321826403959</v>
      </c>
      <c r="G125" s="110">
        <f t="shared" si="11"/>
        <v>1931.2148939677936</v>
      </c>
      <c r="H125" s="111"/>
      <c r="I125" s="29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</row>
    <row r="126" spans="1:46" s="6" customFormat="1" ht="24" customHeight="1" x14ac:dyDescent="0.35">
      <c r="A126" s="28"/>
      <c r="B126" s="23">
        <f t="shared" si="6"/>
        <v>47575</v>
      </c>
      <c r="C126" s="24">
        <f t="shared" si="7"/>
        <v>100</v>
      </c>
      <c r="D126" s="25">
        <f t="shared" si="8"/>
        <v>0.03</v>
      </c>
      <c r="E126" s="18">
        <f t="shared" si="9"/>
        <v>37628.733975019066</v>
      </c>
      <c r="F126" s="18">
        <f t="shared" si="10"/>
        <v>98.653239074780188</v>
      </c>
      <c r="G126" s="18">
        <f t="shared" si="11"/>
        <v>1931.2148939677934</v>
      </c>
      <c r="H126" s="34"/>
      <c r="I126" s="29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</row>
    <row r="127" spans="1:46" s="6" customFormat="1" ht="24" customHeight="1" x14ac:dyDescent="0.35">
      <c r="A127" s="28"/>
      <c r="B127" s="107">
        <f t="shared" si="6"/>
        <v>47605</v>
      </c>
      <c r="C127" s="108">
        <f t="shared" si="7"/>
        <v>101</v>
      </c>
      <c r="D127" s="109">
        <f t="shared" si="8"/>
        <v>0.03</v>
      </c>
      <c r="E127" s="110">
        <f t="shared" si="9"/>
        <v>35791.590915988818</v>
      </c>
      <c r="F127" s="110">
        <f t="shared" si="10"/>
        <v>94.071834937547649</v>
      </c>
      <c r="G127" s="110">
        <f t="shared" si="11"/>
        <v>1931.2148939677934</v>
      </c>
      <c r="H127" s="111"/>
      <c r="I127" s="29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</row>
    <row r="128" spans="1:46" s="6" customFormat="1" ht="24" customHeight="1" x14ac:dyDescent="0.35">
      <c r="A128" s="28"/>
      <c r="B128" s="23">
        <f t="shared" si="6"/>
        <v>47636</v>
      </c>
      <c r="C128" s="24">
        <f t="shared" si="7"/>
        <v>102</v>
      </c>
      <c r="D128" s="25">
        <f t="shared" si="8"/>
        <v>0.03</v>
      </c>
      <c r="E128" s="18">
        <f t="shared" si="9"/>
        <v>33949.854999310999</v>
      </c>
      <c r="F128" s="18">
        <f t="shared" si="10"/>
        <v>89.478977289972036</v>
      </c>
      <c r="G128" s="18">
        <f t="shared" si="11"/>
        <v>1931.2148939677934</v>
      </c>
      <c r="H128" s="34"/>
      <c r="I128" s="29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</row>
    <row r="129" spans="1:46" s="6" customFormat="1" ht="24" customHeight="1" x14ac:dyDescent="0.35">
      <c r="A129" s="28"/>
      <c r="B129" s="107">
        <f t="shared" si="6"/>
        <v>47666</v>
      </c>
      <c r="C129" s="108">
        <f t="shared" si="7"/>
        <v>103</v>
      </c>
      <c r="D129" s="109">
        <f t="shared" si="8"/>
        <v>0.03</v>
      </c>
      <c r="E129" s="110">
        <f t="shared" si="9"/>
        <v>32103.514742841486</v>
      </c>
      <c r="F129" s="110">
        <f t="shared" si="10"/>
        <v>84.874637498277494</v>
      </c>
      <c r="G129" s="110">
        <f t="shared" si="11"/>
        <v>1931.2148939677936</v>
      </c>
      <c r="H129" s="111"/>
      <c r="I129" s="29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</row>
    <row r="130" spans="1:46" s="6" customFormat="1" ht="24" customHeight="1" x14ac:dyDescent="0.35">
      <c r="A130" s="28"/>
      <c r="B130" s="23">
        <f t="shared" si="6"/>
        <v>47697</v>
      </c>
      <c r="C130" s="24">
        <f t="shared" si="7"/>
        <v>104</v>
      </c>
      <c r="D130" s="25">
        <f t="shared" si="8"/>
        <v>0.03</v>
      </c>
      <c r="E130" s="18">
        <f t="shared" si="9"/>
        <v>30252.558635730795</v>
      </c>
      <c r="F130" s="18">
        <f t="shared" si="10"/>
        <v>80.258786857103715</v>
      </c>
      <c r="G130" s="18">
        <f t="shared" si="11"/>
        <v>1931.2148939677936</v>
      </c>
      <c r="H130" s="34"/>
      <c r="I130" s="29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</row>
    <row r="131" spans="1:46" s="6" customFormat="1" ht="24" customHeight="1" x14ac:dyDescent="0.35">
      <c r="A131" s="28"/>
      <c r="B131" s="107">
        <f t="shared" si="6"/>
        <v>47728</v>
      </c>
      <c r="C131" s="108">
        <f t="shared" si="7"/>
        <v>105</v>
      </c>
      <c r="D131" s="109">
        <f t="shared" si="8"/>
        <v>0.03</v>
      </c>
      <c r="E131" s="110">
        <f t="shared" si="9"/>
        <v>28396.975138352329</v>
      </c>
      <c r="F131" s="110">
        <f t="shared" si="10"/>
        <v>75.631396589326982</v>
      </c>
      <c r="G131" s="110">
        <f t="shared" si="11"/>
        <v>1931.2148939677934</v>
      </c>
      <c r="H131" s="111"/>
      <c r="I131" s="29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</row>
    <row r="132" spans="1:46" s="6" customFormat="1" ht="24" customHeight="1" x14ac:dyDescent="0.35">
      <c r="A132" s="28"/>
      <c r="B132" s="23">
        <f t="shared" si="6"/>
        <v>47758</v>
      </c>
      <c r="C132" s="24">
        <f t="shared" si="7"/>
        <v>106</v>
      </c>
      <c r="D132" s="25">
        <f t="shared" si="8"/>
        <v>0.03</v>
      </c>
      <c r="E132" s="18">
        <f t="shared" si="9"/>
        <v>26536.752682230417</v>
      </c>
      <c r="F132" s="18">
        <f t="shared" si="10"/>
        <v>70.992437845880815</v>
      </c>
      <c r="G132" s="18">
        <f t="shared" si="11"/>
        <v>1931.2148939677938</v>
      </c>
      <c r="H132" s="34"/>
      <c r="I132" s="29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</row>
    <row r="133" spans="1:46" s="6" customFormat="1" ht="24" customHeight="1" x14ac:dyDescent="0.35">
      <c r="A133" s="28"/>
      <c r="B133" s="107">
        <f t="shared" si="6"/>
        <v>47789</v>
      </c>
      <c r="C133" s="108">
        <f t="shared" si="7"/>
        <v>107</v>
      </c>
      <c r="D133" s="109">
        <f t="shared" si="8"/>
        <v>0.03</v>
      </c>
      <c r="E133" s="110">
        <f t="shared" si="9"/>
        <v>24671.879669968199</v>
      </c>
      <c r="F133" s="110">
        <f t="shared" si="10"/>
        <v>66.341881705576043</v>
      </c>
      <c r="G133" s="110">
        <f t="shared" si="11"/>
        <v>1931.2148939677936</v>
      </c>
      <c r="H133" s="111"/>
      <c r="I133" s="29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</row>
    <row r="134" spans="1:46" s="6" customFormat="1" ht="24" customHeight="1" x14ac:dyDescent="0.35">
      <c r="A134" s="28"/>
      <c r="B134" s="23">
        <f t="shared" si="6"/>
        <v>47819</v>
      </c>
      <c r="C134" s="24">
        <f t="shared" si="7"/>
        <v>108</v>
      </c>
      <c r="D134" s="25">
        <f t="shared" si="8"/>
        <v>0.03</v>
      </c>
      <c r="E134" s="18">
        <f t="shared" si="9"/>
        <v>22802.344475175327</v>
      </c>
      <c r="F134" s="18">
        <f t="shared" si="10"/>
        <v>61.679699174920493</v>
      </c>
      <c r="G134" s="18">
        <f t="shared" si="11"/>
        <v>1931.2148939677938</v>
      </c>
      <c r="H134" s="34"/>
      <c r="I134" s="29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</row>
    <row r="135" spans="1:46" s="6" customFormat="1" ht="24" customHeight="1" x14ac:dyDescent="0.35">
      <c r="A135" s="28"/>
      <c r="B135" s="107">
        <f t="shared" si="6"/>
        <v>47850</v>
      </c>
      <c r="C135" s="108">
        <f t="shared" si="7"/>
        <v>109</v>
      </c>
      <c r="D135" s="109">
        <f t="shared" si="8"/>
        <v>0.03</v>
      </c>
      <c r="E135" s="110">
        <f t="shared" si="9"/>
        <v>20928.135442395473</v>
      </c>
      <c r="F135" s="110">
        <f t="shared" si="10"/>
        <v>57.005861187938315</v>
      </c>
      <c r="G135" s="110">
        <f t="shared" si="11"/>
        <v>1931.2148939677936</v>
      </c>
      <c r="H135" s="111"/>
      <c r="I135" s="29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</row>
    <row r="136" spans="1:46" s="6" customFormat="1" ht="24" customHeight="1" x14ac:dyDescent="0.35">
      <c r="A136" s="28"/>
      <c r="B136" s="23">
        <f t="shared" si="6"/>
        <v>47881</v>
      </c>
      <c r="C136" s="24">
        <f t="shared" si="7"/>
        <v>110</v>
      </c>
      <c r="D136" s="25">
        <f t="shared" si="8"/>
        <v>0.03</v>
      </c>
      <c r="E136" s="18">
        <f t="shared" si="9"/>
        <v>19049.240887033669</v>
      </c>
      <c r="F136" s="18">
        <f t="shared" si="10"/>
        <v>52.320338605988674</v>
      </c>
      <c r="G136" s="18">
        <f t="shared" si="11"/>
        <v>1931.2148939677943</v>
      </c>
      <c r="H136" s="34"/>
      <c r="I136" s="29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</row>
    <row r="137" spans="1:46" s="6" customFormat="1" ht="24" customHeight="1" x14ac:dyDescent="0.35">
      <c r="A137" s="28"/>
      <c r="B137" s="107">
        <f t="shared" si="6"/>
        <v>47909</v>
      </c>
      <c r="C137" s="108">
        <f t="shared" si="7"/>
        <v>111</v>
      </c>
      <c r="D137" s="109">
        <f t="shared" si="8"/>
        <v>0.03</v>
      </c>
      <c r="E137" s="110">
        <f t="shared" si="9"/>
        <v>17165.649095283461</v>
      </c>
      <c r="F137" s="110">
        <f t="shared" si="10"/>
        <v>47.623102217584176</v>
      </c>
      <c r="G137" s="110">
        <f t="shared" si="11"/>
        <v>1931.2148939677938</v>
      </c>
      <c r="H137" s="111"/>
      <c r="I137" s="29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</row>
    <row r="138" spans="1:46" s="6" customFormat="1" ht="24" customHeight="1" x14ac:dyDescent="0.35">
      <c r="A138" s="28"/>
      <c r="B138" s="23">
        <f t="shared" si="6"/>
        <v>47940</v>
      </c>
      <c r="C138" s="24">
        <f t="shared" si="7"/>
        <v>112</v>
      </c>
      <c r="D138" s="25">
        <f t="shared" si="8"/>
        <v>0.03</v>
      </c>
      <c r="E138" s="18">
        <f t="shared" si="9"/>
        <v>15277.348324053875</v>
      </c>
      <c r="F138" s="18">
        <f t="shared" si="10"/>
        <v>42.914122738208647</v>
      </c>
      <c r="G138" s="18">
        <f t="shared" si="11"/>
        <v>1931.2148939677948</v>
      </c>
      <c r="H138" s="34"/>
      <c r="I138" s="29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</row>
    <row r="139" spans="1:46" s="6" customFormat="1" ht="24" customHeight="1" x14ac:dyDescent="0.35">
      <c r="A139" s="28"/>
      <c r="B139" s="107">
        <f t="shared" si="6"/>
        <v>47970</v>
      </c>
      <c r="C139" s="108">
        <f t="shared" si="7"/>
        <v>113</v>
      </c>
      <c r="D139" s="109">
        <f t="shared" si="8"/>
        <v>0.03</v>
      </c>
      <c r="E139" s="110">
        <f t="shared" si="9"/>
        <v>13384.326800896215</v>
      </c>
      <c r="F139" s="110">
        <f t="shared" si="10"/>
        <v>38.193370810134688</v>
      </c>
      <c r="G139" s="110">
        <f t="shared" si="11"/>
        <v>1931.2148939677945</v>
      </c>
      <c r="H139" s="111"/>
      <c r="I139" s="29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</row>
    <row r="140" spans="1:46" s="6" customFormat="1" ht="24" customHeight="1" x14ac:dyDescent="0.35">
      <c r="A140" s="28"/>
      <c r="B140" s="23">
        <f t="shared" si="6"/>
        <v>48001</v>
      </c>
      <c r="C140" s="24">
        <f t="shared" si="7"/>
        <v>114</v>
      </c>
      <c r="D140" s="25">
        <f t="shared" si="8"/>
        <v>0.03</v>
      </c>
      <c r="E140" s="18">
        <f t="shared" si="9"/>
        <v>11486.572723930662</v>
      </c>
      <c r="F140" s="18">
        <f t="shared" si="10"/>
        <v>33.460817002240539</v>
      </c>
      <c r="G140" s="18">
        <f t="shared" si="11"/>
        <v>1931.2148939677943</v>
      </c>
      <c r="H140" s="34"/>
      <c r="I140" s="29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</row>
    <row r="141" spans="1:46" s="6" customFormat="1" ht="24" customHeight="1" x14ac:dyDescent="0.35">
      <c r="A141" s="28"/>
      <c r="B141" s="107">
        <f t="shared" si="6"/>
        <v>48031</v>
      </c>
      <c r="C141" s="108">
        <f t="shared" si="7"/>
        <v>115</v>
      </c>
      <c r="D141" s="109">
        <f t="shared" si="8"/>
        <v>0.03</v>
      </c>
      <c r="E141" s="110">
        <f t="shared" si="9"/>
        <v>9584.0742617726955</v>
      </c>
      <c r="F141" s="110">
        <f t="shared" si="10"/>
        <v>28.716431809826656</v>
      </c>
      <c r="G141" s="110">
        <f t="shared" si="11"/>
        <v>1931.2148939677943</v>
      </c>
      <c r="H141" s="111"/>
      <c r="I141" s="29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</row>
    <row r="142" spans="1:46" s="6" customFormat="1" ht="24" customHeight="1" x14ac:dyDescent="0.35">
      <c r="A142" s="28"/>
      <c r="B142" s="23">
        <f t="shared" si="6"/>
        <v>48062</v>
      </c>
      <c r="C142" s="24">
        <f t="shared" si="7"/>
        <v>116</v>
      </c>
      <c r="D142" s="25">
        <f t="shared" si="8"/>
        <v>0.03</v>
      </c>
      <c r="E142" s="18">
        <f t="shared" si="9"/>
        <v>7676.8195534593333</v>
      </c>
      <c r="F142" s="18">
        <f t="shared" si="10"/>
        <v>23.96018565443174</v>
      </c>
      <c r="G142" s="18">
        <f t="shared" si="11"/>
        <v>1931.2148939677948</v>
      </c>
      <c r="H142" s="34"/>
      <c r="I142" s="29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</row>
    <row r="143" spans="1:46" s="6" customFormat="1" ht="24" customHeight="1" x14ac:dyDescent="0.35">
      <c r="A143" s="28"/>
      <c r="B143" s="107">
        <f t="shared" si="6"/>
        <v>48093</v>
      </c>
      <c r="C143" s="108">
        <f t="shared" si="7"/>
        <v>117</v>
      </c>
      <c r="D143" s="109">
        <f t="shared" si="8"/>
        <v>0.03</v>
      </c>
      <c r="E143" s="110">
        <f t="shared" si="9"/>
        <v>5764.7967083751864</v>
      </c>
      <c r="F143" s="110">
        <f t="shared" si="10"/>
        <v>19.192048883648333</v>
      </c>
      <c r="G143" s="110">
        <f t="shared" si="11"/>
        <v>1931.2148939677952</v>
      </c>
      <c r="H143" s="111"/>
      <c r="I143" s="29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</row>
    <row r="144" spans="1:46" s="6" customFormat="1" ht="24" customHeight="1" x14ac:dyDescent="0.35">
      <c r="A144" s="28"/>
      <c r="B144" s="23">
        <f t="shared" si="6"/>
        <v>48123</v>
      </c>
      <c r="C144" s="24">
        <f t="shared" si="7"/>
        <v>118</v>
      </c>
      <c r="D144" s="25">
        <f t="shared" si="8"/>
        <v>0.03</v>
      </c>
      <c r="E144" s="18">
        <f t="shared" si="9"/>
        <v>3847.9938061783296</v>
      </c>
      <c r="F144" s="18">
        <f t="shared" si="10"/>
        <v>14.411991770937966</v>
      </c>
      <c r="G144" s="18">
        <f t="shared" si="11"/>
        <v>1931.2148939677948</v>
      </c>
      <c r="H144" s="34"/>
      <c r="I144" s="29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</row>
    <row r="145" spans="1:46" s="6" customFormat="1" ht="24" customHeight="1" x14ac:dyDescent="0.35">
      <c r="A145" s="28"/>
      <c r="B145" s="107">
        <f t="shared" si="6"/>
        <v>48154</v>
      </c>
      <c r="C145" s="108">
        <f t="shared" si="7"/>
        <v>119</v>
      </c>
      <c r="D145" s="109">
        <f t="shared" si="8"/>
        <v>0.03</v>
      </c>
      <c r="E145" s="110">
        <f t="shared" si="9"/>
        <v>1926.3988967259802</v>
      </c>
      <c r="F145" s="110">
        <f t="shared" si="10"/>
        <v>9.6199845154458234</v>
      </c>
      <c r="G145" s="110">
        <f t="shared" si="11"/>
        <v>1931.2148939677954</v>
      </c>
      <c r="H145" s="111"/>
      <c r="I145" s="29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</row>
    <row r="146" spans="1:46" s="6" customFormat="1" ht="24" customHeight="1" x14ac:dyDescent="0.35">
      <c r="A146" s="28"/>
      <c r="B146" s="23">
        <f t="shared" si="6"/>
        <v>48184</v>
      </c>
      <c r="C146" s="24">
        <f t="shared" si="7"/>
        <v>120</v>
      </c>
      <c r="D146" s="25">
        <f t="shared" si="8"/>
        <v>0.03</v>
      </c>
      <c r="E146" s="18">
        <f t="shared" si="9"/>
        <v>4.5474735088646412E-13</v>
      </c>
      <c r="F146" s="18">
        <f t="shared" si="10"/>
        <v>4.8159972418149506</v>
      </c>
      <c r="G146" s="18">
        <f t="shared" si="11"/>
        <v>1931.2148939677948</v>
      </c>
      <c r="H146" s="34"/>
      <c r="I146" s="29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</row>
    <row r="147" spans="1:46" s="6" customFormat="1" ht="24" customHeight="1" x14ac:dyDescent="0.35">
      <c r="A147" s="28"/>
      <c r="B147" s="107" t="str">
        <f t="shared" si="6"/>
        <v/>
      </c>
      <c r="C147" s="108" t="str">
        <f t="shared" si="7"/>
        <v/>
      </c>
      <c r="D147" s="109" t="str">
        <f>IF(C147&gt;$H$11,"",D146+IF(#REF!="Variable",#REF!-#REF!))</f>
        <v/>
      </c>
      <c r="E147" s="110" t="str">
        <f t="shared" si="9"/>
        <v/>
      </c>
      <c r="F147" s="110" t="str">
        <f t="shared" si="10"/>
        <v/>
      </c>
      <c r="G147" s="110" t="str">
        <f t="shared" si="11"/>
        <v/>
      </c>
      <c r="H147" s="111"/>
      <c r="I147" s="29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</row>
    <row r="148" spans="1:46" s="6" customFormat="1" ht="24" customHeight="1" x14ac:dyDescent="0.35">
      <c r="A148" s="28"/>
      <c r="B148" s="23" t="str">
        <f t="shared" si="6"/>
        <v/>
      </c>
      <c r="C148" s="24" t="str">
        <f t="shared" si="7"/>
        <v/>
      </c>
      <c r="D148" s="25" t="str">
        <f>IF(C148&gt;$H$11,"",D147+IF(#REF!="Variable",#REF!-#REF!))</f>
        <v/>
      </c>
      <c r="E148" s="18" t="str">
        <f t="shared" si="9"/>
        <v/>
      </c>
      <c r="F148" s="18" t="str">
        <f t="shared" si="10"/>
        <v/>
      </c>
      <c r="G148" s="18" t="str">
        <f t="shared" si="11"/>
        <v/>
      </c>
      <c r="H148" s="34"/>
      <c r="I148" s="29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</row>
    <row r="149" spans="1:46" s="6" customFormat="1" ht="24" customHeight="1" x14ac:dyDescent="0.35">
      <c r="A149" s="28"/>
      <c r="B149" s="107" t="str">
        <f t="shared" si="6"/>
        <v/>
      </c>
      <c r="C149" s="108" t="str">
        <f t="shared" si="7"/>
        <v/>
      </c>
      <c r="D149" s="109" t="str">
        <f>IF(C149&gt;$H$11,"",D148+IF(#REF!="Variable",#REF!-#REF!))</f>
        <v/>
      </c>
      <c r="E149" s="110" t="str">
        <f t="shared" si="9"/>
        <v/>
      </c>
      <c r="F149" s="110" t="str">
        <f t="shared" si="10"/>
        <v/>
      </c>
      <c r="G149" s="110" t="str">
        <f t="shared" si="11"/>
        <v/>
      </c>
      <c r="H149" s="111"/>
      <c r="I149" s="29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</row>
    <row r="150" spans="1:46" s="6" customFormat="1" ht="24" customHeight="1" x14ac:dyDescent="0.35">
      <c r="A150" s="28"/>
      <c r="B150" s="23" t="str">
        <f t="shared" si="6"/>
        <v/>
      </c>
      <c r="C150" s="24" t="str">
        <f t="shared" si="7"/>
        <v/>
      </c>
      <c r="D150" s="25" t="str">
        <f>IF(C150&gt;$H$11,"",D149+IF(#REF!="Variable",#REF!-#REF!))</f>
        <v/>
      </c>
      <c r="E150" s="18" t="str">
        <f t="shared" si="9"/>
        <v/>
      </c>
      <c r="F150" s="18" t="str">
        <f t="shared" si="10"/>
        <v/>
      </c>
      <c r="G150" s="18" t="str">
        <f t="shared" si="11"/>
        <v/>
      </c>
      <c r="H150" s="34"/>
      <c r="I150" s="29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</row>
    <row r="151" spans="1:46" s="6" customFormat="1" ht="24" customHeight="1" x14ac:dyDescent="0.35">
      <c r="A151" s="28"/>
      <c r="B151" s="107" t="str">
        <f t="shared" si="6"/>
        <v/>
      </c>
      <c r="C151" s="108" t="str">
        <f t="shared" si="7"/>
        <v/>
      </c>
      <c r="D151" s="109" t="str">
        <f>IF(C151&gt;$H$11,"",D150+IF(#REF!="Variable",#REF!-#REF!))</f>
        <v/>
      </c>
      <c r="E151" s="110" t="str">
        <f t="shared" si="9"/>
        <v/>
      </c>
      <c r="F151" s="110" t="str">
        <f t="shared" si="10"/>
        <v/>
      </c>
      <c r="G151" s="110" t="str">
        <f t="shared" si="11"/>
        <v/>
      </c>
      <c r="H151" s="111"/>
      <c r="I151" s="29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</row>
    <row r="152" spans="1:46" s="6" customFormat="1" ht="24" customHeight="1" x14ac:dyDescent="0.35">
      <c r="A152" s="28"/>
      <c r="B152" s="23" t="str">
        <f t="shared" si="6"/>
        <v/>
      </c>
      <c r="C152" s="24" t="str">
        <f t="shared" si="7"/>
        <v/>
      </c>
      <c r="D152" s="25" t="str">
        <f>IF(C152&gt;$H$11,"",D151+IF(#REF!="Variable",#REF!-#REF!))</f>
        <v/>
      </c>
      <c r="E152" s="18" t="str">
        <f t="shared" si="9"/>
        <v/>
      </c>
      <c r="F152" s="18" t="str">
        <f t="shared" si="10"/>
        <v/>
      </c>
      <c r="G152" s="18" t="str">
        <f t="shared" si="11"/>
        <v/>
      </c>
      <c r="H152" s="34"/>
      <c r="I152" s="29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</row>
    <row r="153" spans="1:46" s="6" customFormat="1" ht="24" customHeight="1" x14ac:dyDescent="0.35">
      <c r="A153" s="28"/>
      <c r="B153" s="107" t="str">
        <f t="shared" si="6"/>
        <v/>
      </c>
      <c r="C153" s="108" t="str">
        <f t="shared" si="7"/>
        <v/>
      </c>
      <c r="D153" s="109" t="str">
        <f>IF(C153&gt;$H$11,"",D152+IF(#REF!="Variable",#REF!-#REF!))</f>
        <v/>
      </c>
      <c r="E153" s="110" t="str">
        <f t="shared" si="9"/>
        <v/>
      </c>
      <c r="F153" s="110" t="str">
        <f t="shared" si="10"/>
        <v/>
      </c>
      <c r="G153" s="110" t="str">
        <f t="shared" si="11"/>
        <v/>
      </c>
      <c r="H153" s="111"/>
      <c r="I153" s="29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</row>
    <row r="154" spans="1:46" s="6" customFormat="1" ht="24" customHeight="1" x14ac:dyDescent="0.35">
      <c r="A154" s="28"/>
      <c r="B154" s="23" t="str">
        <f t="shared" si="6"/>
        <v/>
      </c>
      <c r="C154" s="24" t="str">
        <f t="shared" si="7"/>
        <v/>
      </c>
      <c r="D154" s="25" t="str">
        <f>IF(C154&gt;$H$11,"",D153+IF(#REF!="Variable",#REF!-#REF!))</f>
        <v/>
      </c>
      <c r="E154" s="18" t="str">
        <f t="shared" si="9"/>
        <v/>
      </c>
      <c r="F154" s="18" t="str">
        <f t="shared" si="10"/>
        <v/>
      </c>
      <c r="G154" s="18" t="str">
        <f t="shared" si="11"/>
        <v/>
      </c>
      <c r="H154" s="34"/>
      <c r="I154" s="29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</row>
    <row r="155" spans="1:46" s="6" customFormat="1" ht="24" customHeight="1" x14ac:dyDescent="0.35">
      <c r="A155" s="28"/>
      <c r="B155" s="107" t="str">
        <f t="shared" ref="B155:B218" si="12">IF(C155="","",IF(MONTH(B154)=12,DATE(YEAR(B154)+1,1,DAY(B154)),DATE(YEAR(B154),MONTH(B154)+1,DAY(B154))))</f>
        <v/>
      </c>
      <c r="C155" s="108" t="str">
        <f t="shared" ref="C155:C218" si="13">IF(C154="","",IF(C154+1&gt;$H$11,"",C154+1))</f>
        <v/>
      </c>
      <c r="D155" s="109" t="str">
        <f>IF(C155&gt;$H$11,"",D154+IF(#REF!="Variable",#REF!-#REF!))</f>
        <v/>
      </c>
      <c r="E155" s="110" t="str">
        <f t="shared" ref="E155:E218" si="14">IF(C155&gt;$H$11,"",E154+F155-G155-H155)</f>
        <v/>
      </c>
      <c r="F155" s="110" t="str">
        <f t="shared" ref="F155:F218" si="15">IF(C155&gt;$H$11,"",E154*D154/12)</f>
        <v/>
      </c>
      <c r="G155" s="110" t="str">
        <f t="shared" ref="G155:G218" si="16">IF(C155&gt;$H$11,"",IF(AND($F$15="Interest only",C155&lt;=$H$16),F155,-PMT(D154/12,$H$11-C154,E154)))</f>
        <v/>
      </c>
      <c r="H155" s="111"/>
      <c r="I155" s="29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</row>
    <row r="156" spans="1:46" s="6" customFormat="1" ht="24" customHeight="1" x14ac:dyDescent="0.35">
      <c r="A156" s="28"/>
      <c r="B156" s="23" t="str">
        <f t="shared" si="12"/>
        <v/>
      </c>
      <c r="C156" s="24" t="str">
        <f t="shared" si="13"/>
        <v/>
      </c>
      <c r="D156" s="25" t="str">
        <f>IF(C156&gt;$H$11,"",D155+IF(#REF!="Variable",#REF!-#REF!))</f>
        <v/>
      </c>
      <c r="E156" s="18" t="str">
        <f t="shared" si="14"/>
        <v/>
      </c>
      <c r="F156" s="18" t="str">
        <f t="shared" si="15"/>
        <v/>
      </c>
      <c r="G156" s="18" t="str">
        <f t="shared" si="16"/>
        <v/>
      </c>
      <c r="H156" s="34"/>
      <c r="I156" s="29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</row>
    <row r="157" spans="1:46" s="6" customFormat="1" ht="24" customHeight="1" x14ac:dyDescent="0.35">
      <c r="A157" s="28"/>
      <c r="B157" s="107" t="str">
        <f t="shared" si="12"/>
        <v/>
      </c>
      <c r="C157" s="108" t="str">
        <f t="shared" si="13"/>
        <v/>
      </c>
      <c r="D157" s="109" t="str">
        <f>IF(C157&gt;$H$11,"",D156+IF(#REF!="Variable",#REF!-#REF!))</f>
        <v/>
      </c>
      <c r="E157" s="110" t="str">
        <f t="shared" si="14"/>
        <v/>
      </c>
      <c r="F157" s="110" t="str">
        <f t="shared" si="15"/>
        <v/>
      </c>
      <c r="G157" s="110" t="str">
        <f t="shared" si="16"/>
        <v/>
      </c>
      <c r="H157" s="111"/>
      <c r="I157" s="29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</row>
    <row r="158" spans="1:46" s="6" customFormat="1" ht="24" customHeight="1" x14ac:dyDescent="0.35">
      <c r="A158" s="28"/>
      <c r="B158" s="23" t="str">
        <f t="shared" si="12"/>
        <v/>
      </c>
      <c r="C158" s="24" t="str">
        <f t="shared" si="13"/>
        <v/>
      </c>
      <c r="D158" s="25" t="str">
        <f>IF(C158&gt;$H$11,"",D157+IF(#REF!="Variable",#REF!-#REF!))</f>
        <v/>
      </c>
      <c r="E158" s="18" t="str">
        <f t="shared" si="14"/>
        <v/>
      </c>
      <c r="F158" s="18" t="str">
        <f t="shared" si="15"/>
        <v/>
      </c>
      <c r="G158" s="18" t="str">
        <f t="shared" si="16"/>
        <v/>
      </c>
      <c r="H158" s="34"/>
      <c r="I158" s="29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</row>
    <row r="159" spans="1:46" s="6" customFormat="1" ht="24" customHeight="1" x14ac:dyDescent="0.35">
      <c r="A159" s="28"/>
      <c r="B159" s="107" t="str">
        <f t="shared" si="12"/>
        <v/>
      </c>
      <c r="C159" s="108" t="str">
        <f t="shared" si="13"/>
        <v/>
      </c>
      <c r="D159" s="109" t="str">
        <f>IF(C159&gt;$H$11,"",D158+IF(#REF!="Variable",#REF!-#REF!))</f>
        <v/>
      </c>
      <c r="E159" s="110" t="str">
        <f t="shared" si="14"/>
        <v/>
      </c>
      <c r="F159" s="110" t="str">
        <f t="shared" si="15"/>
        <v/>
      </c>
      <c r="G159" s="110" t="str">
        <f t="shared" si="16"/>
        <v/>
      </c>
      <c r="H159" s="111"/>
      <c r="I159" s="29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</row>
    <row r="160" spans="1:46" s="6" customFormat="1" ht="24" customHeight="1" x14ac:dyDescent="0.35">
      <c r="A160" s="28"/>
      <c r="B160" s="23" t="str">
        <f t="shared" si="12"/>
        <v/>
      </c>
      <c r="C160" s="24" t="str">
        <f t="shared" si="13"/>
        <v/>
      </c>
      <c r="D160" s="25" t="str">
        <f>IF(C160&gt;$H$11,"",D159+IF(#REF!="Variable",#REF!-#REF!))</f>
        <v/>
      </c>
      <c r="E160" s="18" t="str">
        <f t="shared" si="14"/>
        <v/>
      </c>
      <c r="F160" s="18" t="str">
        <f t="shared" si="15"/>
        <v/>
      </c>
      <c r="G160" s="18" t="str">
        <f t="shared" si="16"/>
        <v/>
      </c>
      <c r="H160" s="34"/>
      <c r="I160" s="29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</row>
    <row r="161" spans="1:46" s="6" customFormat="1" ht="24" customHeight="1" x14ac:dyDescent="0.35">
      <c r="A161" s="28"/>
      <c r="B161" s="107" t="str">
        <f t="shared" si="12"/>
        <v/>
      </c>
      <c r="C161" s="108" t="str">
        <f t="shared" si="13"/>
        <v/>
      </c>
      <c r="D161" s="109" t="str">
        <f>IF(C161&gt;$H$11,"",D160+IF(#REF!="Variable",#REF!-#REF!))</f>
        <v/>
      </c>
      <c r="E161" s="110" t="str">
        <f t="shared" si="14"/>
        <v/>
      </c>
      <c r="F161" s="110" t="str">
        <f t="shared" si="15"/>
        <v/>
      </c>
      <c r="G161" s="110" t="str">
        <f t="shared" si="16"/>
        <v/>
      </c>
      <c r="H161" s="111"/>
      <c r="I161" s="29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</row>
    <row r="162" spans="1:46" s="6" customFormat="1" ht="24" customHeight="1" x14ac:dyDescent="0.35">
      <c r="A162" s="28"/>
      <c r="B162" s="23" t="str">
        <f t="shared" si="12"/>
        <v/>
      </c>
      <c r="C162" s="24" t="str">
        <f t="shared" si="13"/>
        <v/>
      </c>
      <c r="D162" s="25" t="str">
        <f>IF(C162&gt;$H$11,"",D161+IF(#REF!="Variable",#REF!-#REF!))</f>
        <v/>
      </c>
      <c r="E162" s="18" t="str">
        <f t="shared" si="14"/>
        <v/>
      </c>
      <c r="F162" s="18" t="str">
        <f t="shared" si="15"/>
        <v/>
      </c>
      <c r="G162" s="18" t="str">
        <f t="shared" si="16"/>
        <v/>
      </c>
      <c r="H162" s="34"/>
      <c r="I162" s="29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</row>
    <row r="163" spans="1:46" s="6" customFormat="1" ht="24" customHeight="1" x14ac:dyDescent="0.35">
      <c r="A163" s="28"/>
      <c r="B163" s="107" t="str">
        <f t="shared" si="12"/>
        <v/>
      </c>
      <c r="C163" s="108" t="str">
        <f t="shared" si="13"/>
        <v/>
      </c>
      <c r="D163" s="109" t="str">
        <f>IF(C163&gt;$H$11,"",D162+IF(#REF!="Variable",#REF!-#REF!))</f>
        <v/>
      </c>
      <c r="E163" s="110" t="str">
        <f t="shared" si="14"/>
        <v/>
      </c>
      <c r="F163" s="110" t="str">
        <f t="shared" si="15"/>
        <v/>
      </c>
      <c r="G163" s="110" t="str">
        <f t="shared" si="16"/>
        <v/>
      </c>
      <c r="H163" s="111"/>
      <c r="I163" s="29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</row>
    <row r="164" spans="1:46" s="6" customFormat="1" ht="24" customHeight="1" x14ac:dyDescent="0.35">
      <c r="A164" s="28"/>
      <c r="B164" s="23" t="str">
        <f t="shared" si="12"/>
        <v/>
      </c>
      <c r="C164" s="24" t="str">
        <f t="shared" si="13"/>
        <v/>
      </c>
      <c r="D164" s="25" t="str">
        <f>IF(C164&gt;$H$11,"",D163+IF(#REF!="Variable",#REF!-#REF!))</f>
        <v/>
      </c>
      <c r="E164" s="18" t="str">
        <f t="shared" si="14"/>
        <v/>
      </c>
      <c r="F164" s="18" t="str">
        <f t="shared" si="15"/>
        <v/>
      </c>
      <c r="G164" s="18" t="str">
        <f t="shared" si="16"/>
        <v/>
      </c>
      <c r="H164" s="34"/>
      <c r="I164" s="29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</row>
    <row r="165" spans="1:46" s="6" customFormat="1" ht="24" customHeight="1" x14ac:dyDescent="0.35">
      <c r="A165" s="28"/>
      <c r="B165" s="107" t="str">
        <f t="shared" si="12"/>
        <v/>
      </c>
      <c r="C165" s="108" t="str">
        <f t="shared" si="13"/>
        <v/>
      </c>
      <c r="D165" s="109" t="str">
        <f>IF(C165&gt;$H$11,"",D164+IF(#REF!="Variable",#REF!-#REF!))</f>
        <v/>
      </c>
      <c r="E165" s="110" t="str">
        <f t="shared" si="14"/>
        <v/>
      </c>
      <c r="F165" s="110" t="str">
        <f t="shared" si="15"/>
        <v/>
      </c>
      <c r="G165" s="110" t="str">
        <f t="shared" si="16"/>
        <v/>
      </c>
      <c r="H165" s="111"/>
      <c r="I165" s="29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</row>
    <row r="166" spans="1:46" s="6" customFormat="1" ht="24" customHeight="1" x14ac:dyDescent="0.35">
      <c r="A166" s="28"/>
      <c r="B166" s="23" t="str">
        <f t="shared" si="12"/>
        <v/>
      </c>
      <c r="C166" s="24" t="str">
        <f t="shared" si="13"/>
        <v/>
      </c>
      <c r="D166" s="25" t="str">
        <f>IF(C166&gt;$H$11,"",D165+IF(#REF!="Variable",#REF!-#REF!))</f>
        <v/>
      </c>
      <c r="E166" s="18" t="str">
        <f t="shared" si="14"/>
        <v/>
      </c>
      <c r="F166" s="18" t="str">
        <f t="shared" si="15"/>
        <v/>
      </c>
      <c r="G166" s="18" t="str">
        <f t="shared" si="16"/>
        <v/>
      </c>
      <c r="H166" s="34"/>
      <c r="I166" s="29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</row>
    <row r="167" spans="1:46" s="6" customFormat="1" ht="24" customHeight="1" x14ac:dyDescent="0.35">
      <c r="A167" s="28"/>
      <c r="B167" s="107" t="str">
        <f t="shared" si="12"/>
        <v/>
      </c>
      <c r="C167" s="108" t="str">
        <f t="shared" si="13"/>
        <v/>
      </c>
      <c r="D167" s="109" t="str">
        <f>IF(C167&gt;$H$11,"",D166+IF(#REF!="Variable",#REF!-#REF!))</f>
        <v/>
      </c>
      <c r="E167" s="110" t="str">
        <f t="shared" si="14"/>
        <v/>
      </c>
      <c r="F167" s="110" t="str">
        <f t="shared" si="15"/>
        <v/>
      </c>
      <c r="G167" s="110" t="str">
        <f t="shared" si="16"/>
        <v/>
      </c>
      <c r="H167" s="111"/>
      <c r="I167" s="29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</row>
    <row r="168" spans="1:46" s="6" customFormat="1" ht="24" customHeight="1" x14ac:dyDescent="0.35">
      <c r="A168" s="28"/>
      <c r="B168" s="23" t="str">
        <f t="shared" si="12"/>
        <v/>
      </c>
      <c r="C168" s="24" t="str">
        <f t="shared" si="13"/>
        <v/>
      </c>
      <c r="D168" s="25" t="str">
        <f>IF(C168&gt;$H$11,"",D167+IF(#REF!="Variable",#REF!-#REF!))</f>
        <v/>
      </c>
      <c r="E168" s="18" t="str">
        <f t="shared" si="14"/>
        <v/>
      </c>
      <c r="F168" s="18" t="str">
        <f t="shared" si="15"/>
        <v/>
      </c>
      <c r="G168" s="18" t="str">
        <f t="shared" si="16"/>
        <v/>
      </c>
      <c r="H168" s="34"/>
      <c r="I168" s="29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</row>
    <row r="169" spans="1:46" s="6" customFormat="1" ht="24" customHeight="1" x14ac:dyDescent="0.35">
      <c r="A169" s="28"/>
      <c r="B169" s="107" t="str">
        <f t="shared" si="12"/>
        <v/>
      </c>
      <c r="C169" s="108" t="str">
        <f t="shared" si="13"/>
        <v/>
      </c>
      <c r="D169" s="109" t="str">
        <f>IF(C169&gt;$H$11,"",D168+IF(#REF!="Variable",#REF!-#REF!))</f>
        <v/>
      </c>
      <c r="E169" s="110" t="str">
        <f t="shared" si="14"/>
        <v/>
      </c>
      <c r="F169" s="110" t="str">
        <f t="shared" si="15"/>
        <v/>
      </c>
      <c r="G169" s="110" t="str">
        <f t="shared" si="16"/>
        <v/>
      </c>
      <c r="H169" s="111"/>
      <c r="I169" s="29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</row>
    <row r="170" spans="1:46" s="6" customFormat="1" ht="24" customHeight="1" x14ac:dyDescent="0.35">
      <c r="A170" s="28"/>
      <c r="B170" s="23" t="str">
        <f t="shared" si="12"/>
        <v/>
      </c>
      <c r="C170" s="24" t="str">
        <f t="shared" si="13"/>
        <v/>
      </c>
      <c r="D170" s="25" t="str">
        <f>IF(C170&gt;$H$11,"",D169+IF(#REF!="Variable",#REF!-#REF!))</f>
        <v/>
      </c>
      <c r="E170" s="18" t="str">
        <f t="shared" si="14"/>
        <v/>
      </c>
      <c r="F170" s="18" t="str">
        <f t="shared" si="15"/>
        <v/>
      </c>
      <c r="G170" s="18" t="str">
        <f t="shared" si="16"/>
        <v/>
      </c>
      <c r="H170" s="34"/>
      <c r="I170" s="29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</row>
    <row r="171" spans="1:46" s="6" customFormat="1" ht="24" customHeight="1" x14ac:dyDescent="0.35">
      <c r="A171" s="28"/>
      <c r="B171" s="107" t="str">
        <f t="shared" si="12"/>
        <v/>
      </c>
      <c r="C171" s="108" t="str">
        <f t="shared" si="13"/>
        <v/>
      </c>
      <c r="D171" s="109" t="str">
        <f>IF(C171&gt;$H$11,"",D170+IF(#REF!="Variable",#REF!-#REF!))</f>
        <v/>
      </c>
      <c r="E171" s="110" t="str">
        <f t="shared" si="14"/>
        <v/>
      </c>
      <c r="F171" s="110" t="str">
        <f t="shared" si="15"/>
        <v/>
      </c>
      <c r="G171" s="110" t="str">
        <f t="shared" si="16"/>
        <v/>
      </c>
      <c r="H171" s="111"/>
      <c r="I171" s="29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</row>
    <row r="172" spans="1:46" s="6" customFormat="1" ht="24" customHeight="1" x14ac:dyDescent="0.35">
      <c r="A172" s="28"/>
      <c r="B172" s="23" t="str">
        <f t="shared" si="12"/>
        <v/>
      </c>
      <c r="C172" s="24" t="str">
        <f t="shared" si="13"/>
        <v/>
      </c>
      <c r="D172" s="25" t="str">
        <f>IF(C172&gt;$H$11,"",D171+IF(#REF!="Variable",#REF!-#REF!))</f>
        <v/>
      </c>
      <c r="E172" s="18" t="str">
        <f t="shared" si="14"/>
        <v/>
      </c>
      <c r="F172" s="18" t="str">
        <f t="shared" si="15"/>
        <v/>
      </c>
      <c r="G172" s="18" t="str">
        <f t="shared" si="16"/>
        <v/>
      </c>
      <c r="H172" s="34"/>
      <c r="I172" s="29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</row>
    <row r="173" spans="1:46" s="6" customFormat="1" ht="24" customHeight="1" x14ac:dyDescent="0.35">
      <c r="A173" s="28"/>
      <c r="B173" s="107" t="str">
        <f t="shared" si="12"/>
        <v/>
      </c>
      <c r="C173" s="108" t="str">
        <f t="shared" si="13"/>
        <v/>
      </c>
      <c r="D173" s="109" t="str">
        <f>IF(C173&gt;$H$11,"",D172+IF(#REF!="Variable",#REF!-#REF!))</f>
        <v/>
      </c>
      <c r="E173" s="110" t="str">
        <f t="shared" si="14"/>
        <v/>
      </c>
      <c r="F173" s="110" t="str">
        <f t="shared" si="15"/>
        <v/>
      </c>
      <c r="G173" s="110" t="str">
        <f t="shared" si="16"/>
        <v/>
      </c>
      <c r="H173" s="111"/>
      <c r="I173" s="29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</row>
    <row r="174" spans="1:46" s="6" customFormat="1" ht="24" customHeight="1" x14ac:dyDescent="0.35">
      <c r="A174" s="28"/>
      <c r="B174" s="23" t="str">
        <f t="shared" si="12"/>
        <v/>
      </c>
      <c r="C174" s="24" t="str">
        <f t="shared" si="13"/>
        <v/>
      </c>
      <c r="D174" s="25" t="str">
        <f>IF(C174&gt;$H$11,"",D173+IF(#REF!="Variable",#REF!-#REF!))</f>
        <v/>
      </c>
      <c r="E174" s="18" t="str">
        <f t="shared" si="14"/>
        <v/>
      </c>
      <c r="F174" s="18" t="str">
        <f t="shared" si="15"/>
        <v/>
      </c>
      <c r="G174" s="18" t="str">
        <f t="shared" si="16"/>
        <v/>
      </c>
      <c r="H174" s="34"/>
      <c r="I174" s="29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</row>
    <row r="175" spans="1:46" s="6" customFormat="1" ht="24" customHeight="1" x14ac:dyDescent="0.35">
      <c r="A175" s="28"/>
      <c r="B175" s="107" t="str">
        <f t="shared" si="12"/>
        <v/>
      </c>
      <c r="C175" s="108" t="str">
        <f t="shared" si="13"/>
        <v/>
      </c>
      <c r="D175" s="109" t="str">
        <f>IF(C175&gt;$H$11,"",D174+IF(#REF!="Variable",#REF!-#REF!))</f>
        <v/>
      </c>
      <c r="E175" s="110" t="str">
        <f t="shared" si="14"/>
        <v/>
      </c>
      <c r="F175" s="110" t="str">
        <f t="shared" si="15"/>
        <v/>
      </c>
      <c r="G175" s="110" t="str">
        <f t="shared" si="16"/>
        <v/>
      </c>
      <c r="H175" s="111"/>
      <c r="I175" s="29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</row>
    <row r="176" spans="1:46" s="6" customFormat="1" ht="24" customHeight="1" x14ac:dyDescent="0.35">
      <c r="A176" s="28"/>
      <c r="B176" s="23" t="str">
        <f t="shared" si="12"/>
        <v/>
      </c>
      <c r="C176" s="24" t="str">
        <f t="shared" si="13"/>
        <v/>
      </c>
      <c r="D176" s="25" t="str">
        <f>IF(C176&gt;$H$11,"",D175+IF(#REF!="Variable",#REF!-#REF!))</f>
        <v/>
      </c>
      <c r="E176" s="18" t="str">
        <f t="shared" si="14"/>
        <v/>
      </c>
      <c r="F176" s="18" t="str">
        <f t="shared" si="15"/>
        <v/>
      </c>
      <c r="G176" s="18" t="str">
        <f t="shared" si="16"/>
        <v/>
      </c>
      <c r="H176" s="34"/>
      <c r="I176" s="29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</row>
    <row r="177" spans="1:46" s="6" customFormat="1" ht="24" customHeight="1" x14ac:dyDescent="0.35">
      <c r="A177" s="28"/>
      <c r="B177" s="107" t="str">
        <f t="shared" si="12"/>
        <v/>
      </c>
      <c r="C177" s="108" t="str">
        <f t="shared" si="13"/>
        <v/>
      </c>
      <c r="D177" s="109" t="str">
        <f>IF(C177&gt;$H$11,"",D176+IF(#REF!="Variable",#REF!-#REF!))</f>
        <v/>
      </c>
      <c r="E177" s="110" t="str">
        <f t="shared" si="14"/>
        <v/>
      </c>
      <c r="F177" s="110" t="str">
        <f t="shared" si="15"/>
        <v/>
      </c>
      <c r="G177" s="110" t="str">
        <f t="shared" si="16"/>
        <v/>
      </c>
      <c r="H177" s="111"/>
      <c r="I177" s="29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</row>
    <row r="178" spans="1:46" s="6" customFormat="1" ht="24" customHeight="1" x14ac:dyDescent="0.35">
      <c r="A178" s="28"/>
      <c r="B178" s="23" t="str">
        <f t="shared" si="12"/>
        <v/>
      </c>
      <c r="C178" s="24" t="str">
        <f t="shared" si="13"/>
        <v/>
      </c>
      <c r="D178" s="25" t="str">
        <f>IF(C178&gt;$H$11,"",D177+IF(#REF!="Variable",#REF!-#REF!))</f>
        <v/>
      </c>
      <c r="E178" s="18" t="str">
        <f t="shared" si="14"/>
        <v/>
      </c>
      <c r="F178" s="18" t="str">
        <f t="shared" si="15"/>
        <v/>
      </c>
      <c r="G178" s="18" t="str">
        <f t="shared" si="16"/>
        <v/>
      </c>
      <c r="H178" s="34"/>
      <c r="I178" s="29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</row>
    <row r="179" spans="1:46" s="6" customFormat="1" ht="24" customHeight="1" x14ac:dyDescent="0.35">
      <c r="A179" s="28"/>
      <c r="B179" s="107" t="str">
        <f t="shared" si="12"/>
        <v/>
      </c>
      <c r="C179" s="108" t="str">
        <f t="shared" si="13"/>
        <v/>
      </c>
      <c r="D179" s="109" t="str">
        <f>IF(C179&gt;$H$11,"",D178+IF(#REF!="Variable",#REF!-#REF!))</f>
        <v/>
      </c>
      <c r="E179" s="110" t="str">
        <f t="shared" si="14"/>
        <v/>
      </c>
      <c r="F179" s="110" t="str">
        <f t="shared" si="15"/>
        <v/>
      </c>
      <c r="G179" s="110" t="str">
        <f t="shared" si="16"/>
        <v/>
      </c>
      <c r="H179" s="111"/>
      <c r="I179" s="29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</row>
    <row r="180" spans="1:46" s="6" customFormat="1" ht="24" customHeight="1" x14ac:dyDescent="0.35">
      <c r="A180" s="28"/>
      <c r="B180" s="23" t="str">
        <f t="shared" si="12"/>
        <v/>
      </c>
      <c r="C180" s="24" t="str">
        <f t="shared" si="13"/>
        <v/>
      </c>
      <c r="D180" s="25" t="str">
        <f>IF(C180&gt;$H$11,"",D179+IF(#REF!="Variable",#REF!-#REF!))</f>
        <v/>
      </c>
      <c r="E180" s="18" t="str">
        <f t="shared" si="14"/>
        <v/>
      </c>
      <c r="F180" s="18" t="str">
        <f t="shared" si="15"/>
        <v/>
      </c>
      <c r="G180" s="18" t="str">
        <f t="shared" si="16"/>
        <v/>
      </c>
      <c r="H180" s="34"/>
      <c r="I180" s="29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</row>
    <row r="181" spans="1:46" s="6" customFormat="1" ht="24" customHeight="1" x14ac:dyDescent="0.35">
      <c r="A181" s="28"/>
      <c r="B181" s="107" t="str">
        <f t="shared" si="12"/>
        <v/>
      </c>
      <c r="C181" s="108" t="str">
        <f t="shared" si="13"/>
        <v/>
      </c>
      <c r="D181" s="109" t="str">
        <f>IF(C181&gt;$H$11,"",D180+IF(#REF!="Variable",#REF!-#REF!))</f>
        <v/>
      </c>
      <c r="E181" s="110" t="str">
        <f t="shared" si="14"/>
        <v/>
      </c>
      <c r="F181" s="110" t="str">
        <f t="shared" si="15"/>
        <v/>
      </c>
      <c r="G181" s="110" t="str">
        <f t="shared" si="16"/>
        <v/>
      </c>
      <c r="H181" s="111"/>
      <c r="I181" s="29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</row>
    <row r="182" spans="1:46" s="6" customFormat="1" ht="24" customHeight="1" x14ac:dyDescent="0.35">
      <c r="A182" s="28"/>
      <c r="B182" s="23" t="str">
        <f t="shared" si="12"/>
        <v/>
      </c>
      <c r="C182" s="24" t="str">
        <f t="shared" si="13"/>
        <v/>
      </c>
      <c r="D182" s="25" t="str">
        <f>IF(C182&gt;$H$11,"",D181+IF(#REF!="Variable",#REF!-#REF!))</f>
        <v/>
      </c>
      <c r="E182" s="18" t="str">
        <f t="shared" si="14"/>
        <v/>
      </c>
      <c r="F182" s="18" t="str">
        <f t="shared" si="15"/>
        <v/>
      </c>
      <c r="G182" s="18" t="str">
        <f t="shared" si="16"/>
        <v/>
      </c>
      <c r="H182" s="34"/>
      <c r="I182" s="29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</row>
    <row r="183" spans="1:46" s="6" customFormat="1" ht="24" customHeight="1" x14ac:dyDescent="0.35">
      <c r="A183" s="28"/>
      <c r="B183" s="107" t="str">
        <f t="shared" si="12"/>
        <v/>
      </c>
      <c r="C183" s="108" t="str">
        <f t="shared" si="13"/>
        <v/>
      </c>
      <c r="D183" s="109" t="str">
        <f>IF(C183&gt;$H$11,"",D182+IF(#REF!="Variable",#REF!-#REF!))</f>
        <v/>
      </c>
      <c r="E183" s="110" t="str">
        <f t="shared" si="14"/>
        <v/>
      </c>
      <c r="F183" s="110" t="str">
        <f t="shared" si="15"/>
        <v/>
      </c>
      <c r="G183" s="110" t="str">
        <f t="shared" si="16"/>
        <v/>
      </c>
      <c r="H183" s="111"/>
      <c r="I183" s="29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</row>
    <row r="184" spans="1:46" s="6" customFormat="1" ht="24" customHeight="1" x14ac:dyDescent="0.35">
      <c r="A184" s="28"/>
      <c r="B184" s="23" t="str">
        <f t="shared" si="12"/>
        <v/>
      </c>
      <c r="C184" s="24" t="str">
        <f t="shared" si="13"/>
        <v/>
      </c>
      <c r="D184" s="25" t="str">
        <f>IF(C184&gt;$H$11,"",D183+IF(#REF!="Variable",#REF!-#REF!))</f>
        <v/>
      </c>
      <c r="E184" s="18" t="str">
        <f t="shared" si="14"/>
        <v/>
      </c>
      <c r="F184" s="18" t="str">
        <f t="shared" si="15"/>
        <v/>
      </c>
      <c r="G184" s="18" t="str">
        <f t="shared" si="16"/>
        <v/>
      </c>
      <c r="H184" s="34"/>
      <c r="I184" s="29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</row>
    <row r="185" spans="1:46" s="6" customFormat="1" ht="24" customHeight="1" x14ac:dyDescent="0.35">
      <c r="A185" s="28"/>
      <c r="B185" s="107" t="str">
        <f t="shared" si="12"/>
        <v/>
      </c>
      <c r="C185" s="108" t="str">
        <f t="shared" si="13"/>
        <v/>
      </c>
      <c r="D185" s="109" t="str">
        <f>IF(C185&gt;$H$11,"",D184+IF(#REF!="Variable",#REF!-#REF!))</f>
        <v/>
      </c>
      <c r="E185" s="110" t="str">
        <f t="shared" si="14"/>
        <v/>
      </c>
      <c r="F185" s="110" t="str">
        <f t="shared" si="15"/>
        <v/>
      </c>
      <c r="G185" s="110" t="str">
        <f t="shared" si="16"/>
        <v/>
      </c>
      <c r="H185" s="111"/>
      <c r="I185" s="29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</row>
    <row r="186" spans="1:46" s="6" customFormat="1" ht="24" customHeight="1" x14ac:dyDescent="0.35">
      <c r="A186" s="28"/>
      <c r="B186" s="23" t="str">
        <f t="shared" si="12"/>
        <v/>
      </c>
      <c r="C186" s="24" t="str">
        <f t="shared" si="13"/>
        <v/>
      </c>
      <c r="D186" s="25" t="str">
        <f>IF(C186&gt;$H$11,"",D185+IF(#REF!="Variable",#REF!-#REF!))</f>
        <v/>
      </c>
      <c r="E186" s="18" t="str">
        <f t="shared" si="14"/>
        <v/>
      </c>
      <c r="F186" s="18" t="str">
        <f t="shared" si="15"/>
        <v/>
      </c>
      <c r="G186" s="18" t="str">
        <f t="shared" si="16"/>
        <v/>
      </c>
      <c r="H186" s="34"/>
      <c r="I186" s="29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</row>
    <row r="187" spans="1:46" s="6" customFormat="1" ht="24" customHeight="1" x14ac:dyDescent="0.35">
      <c r="A187" s="28"/>
      <c r="B187" s="107" t="str">
        <f t="shared" si="12"/>
        <v/>
      </c>
      <c r="C187" s="108" t="str">
        <f t="shared" si="13"/>
        <v/>
      </c>
      <c r="D187" s="109" t="str">
        <f>IF(C187&gt;$H$11,"",D186+IF(#REF!="Variable",#REF!-#REF!))</f>
        <v/>
      </c>
      <c r="E187" s="110" t="str">
        <f t="shared" si="14"/>
        <v/>
      </c>
      <c r="F187" s="110" t="str">
        <f t="shared" si="15"/>
        <v/>
      </c>
      <c r="G187" s="110" t="str">
        <f t="shared" si="16"/>
        <v/>
      </c>
      <c r="H187" s="111"/>
      <c r="I187" s="29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</row>
    <row r="188" spans="1:46" s="6" customFormat="1" ht="24" customHeight="1" x14ac:dyDescent="0.35">
      <c r="A188" s="28"/>
      <c r="B188" s="23" t="str">
        <f t="shared" si="12"/>
        <v/>
      </c>
      <c r="C188" s="24" t="str">
        <f t="shared" si="13"/>
        <v/>
      </c>
      <c r="D188" s="25" t="str">
        <f>IF(C188&gt;$H$11,"",D187+IF(#REF!="Variable",#REF!-#REF!))</f>
        <v/>
      </c>
      <c r="E188" s="18" t="str">
        <f t="shared" si="14"/>
        <v/>
      </c>
      <c r="F188" s="18" t="str">
        <f t="shared" si="15"/>
        <v/>
      </c>
      <c r="G188" s="18" t="str">
        <f t="shared" si="16"/>
        <v/>
      </c>
      <c r="H188" s="34"/>
      <c r="I188" s="29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</row>
    <row r="189" spans="1:46" s="6" customFormat="1" ht="24" customHeight="1" x14ac:dyDescent="0.35">
      <c r="A189" s="28"/>
      <c r="B189" s="107" t="str">
        <f t="shared" si="12"/>
        <v/>
      </c>
      <c r="C189" s="108" t="str">
        <f t="shared" si="13"/>
        <v/>
      </c>
      <c r="D189" s="109" t="str">
        <f>IF(C189&gt;$H$11,"",D188+IF(#REF!="Variable",#REF!-#REF!))</f>
        <v/>
      </c>
      <c r="E189" s="110" t="str">
        <f t="shared" si="14"/>
        <v/>
      </c>
      <c r="F189" s="110" t="str">
        <f t="shared" si="15"/>
        <v/>
      </c>
      <c r="G189" s="110" t="str">
        <f t="shared" si="16"/>
        <v/>
      </c>
      <c r="H189" s="111"/>
      <c r="I189" s="29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</row>
    <row r="190" spans="1:46" s="6" customFormat="1" ht="24" customHeight="1" x14ac:dyDescent="0.35">
      <c r="A190" s="28"/>
      <c r="B190" s="23" t="str">
        <f t="shared" si="12"/>
        <v/>
      </c>
      <c r="C190" s="24" t="str">
        <f t="shared" si="13"/>
        <v/>
      </c>
      <c r="D190" s="25" t="str">
        <f>IF(C190&gt;$H$11,"",D189+IF(#REF!="Variable",#REF!-#REF!))</f>
        <v/>
      </c>
      <c r="E190" s="18" t="str">
        <f t="shared" si="14"/>
        <v/>
      </c>
      <c r="F190" s="18" t="str">
        <f t="shared" si="15"/>
        <v/>
      </c>
      <c r="G190" s="18" t="str">
        <f t="shared" si="16"/>
        <v/>
      </c>
      <c r="H190" s="34"/>
      <c r="I190" s="29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</row>
    <row r="191" spans="1:46" s="6" customFormat="1" ht="24" customHeight="1" x14ac:dyDescent="0.35">
      <c r="A191" s="28"/>
      <c r="B191" s="107" t="str">
        <f t="shared" si="12"/>
        <v/>
      </c>
      <c r="C191" s="108" t="str">
        <f t="shared" si="13"/>
        <v/>
      </c>
      <c r="D191" s="109" t="str">
        <f>IF(C191&gt;$H$11,"",D190+IF(#REF!="Variable",#REF!-#REF!))</f>
        <v/>
      </c>
      <c r="E191" s="110" t="str">
        <f t="shared" si="14"/>
        <v/>
      </c>
      <c r="F191" s="110" t="str">
        <f t="shared" si="15"/>
        <v/>
      </c>
      <c r="G191" s="110" t="str">
        <f t="shared" si="16"/>
        <v/>
      </c>
      <c r="H191" s="111"/>
      <c r="I191" s="29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</row>
    <row r="192" spans="1:46" s="6" customFormat="1" ht="24" customHeight="1" x14ac:dyDescent="0.35">
      <c r="A192" s="28"/>
      <c r="B192" s="23" t="str">
        <f t="shared" si="12"/>
        <v/>
      </c>
      <c r="C192" s="24" t="str">
        <f t="shared" si="13"/>
        <v/>
      </c>
      <c r="D192" s="25" t="str">
        <f>IF(C192&gt;$H$11,"",D191+IF(#REF!="Variable",#REF!-#REF!))</f>
        <v/>
      </c>
      <c r="E192" s="18" t="str">
        <f t="shared" si="14"/>
        <v/>
      </c>
      <c r="F192" s="18" t="str">
        <f t="shared" si="15"/>
        <v/>
      </c>
      <c r="G192" s="18" t="str">
        <f t="shared" si="16"/>
        <v/>
      </c>
      <c r="H192" s="34"/>
      <c r="I192" s="29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</row>
    <row r="193" spans="1:46" s="6" customFormat="1" ht="24" customHeight="1" x14ac:dyDescent="0.35">
      <c r="A193" s="28"/>
      <c r="B193" s="107" t="str">
        <f t="shared" si="12"/>
        <v/>
      </c>
      <c r="C193" s="108" t="str">
        <f t="shared" si="13"/>
        <v/>
      </c>
      <c r="D193" s="109" t="str">
        <f>IF(C193&gt;$H$11,"",D192+IF(#REF!="Variable",#REF!-#REF!))</f>
        <v/>
      </c>
      <c r="E193" s="110" t="str">
        <f t="shared" si="14"/>
        <v/>
      </c>
      <c r="F193" s="110" t="str">
        <f t="shared" si="15"/>
        <v/>
      </c>
      <c r="G193" s="110" t="str">
        <f t="shared" si="16"/>
        <v/>
      </c>
      <c r="H193" s="111"/>
      <c r="I193" s="29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</row>
    <row r="194" spans="1:46" s="6" customFormat="1" ht="24" customHeight="1" x14ac:dyDescent="0.35">
      <c r="A194" s="28"/>
      <c r="B194" s="23" t="str">
        <f t="shared" si="12"/>
        <v/>
      </c>
      <c r="C194" s="24" t="str">
        <f t="shared" si="13"/>
        <v/>
      </c>
      <c r="D194" s="25" t="str">
        <f>IF(C194&gt;$H$11,"",D193+IF(#REF!="Variable",#REF!-#REF!))</f>
        <v/>
      </c>
      <c r="E194" s="18" t="str">
        <f t="shared" si="14"/>
        <v/>
      </c>
      <c r="F194" s="18" t="str">
        <f t="shared" si="15"/>
        <v/>
      </c>
      <c r="G194" s="18" t="str">
        <f t="shared" si="16"/>
        <v/>
      </c>
      <c r="H194" s="34"/>
      <c r="I194" s="29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</row>
    <row r="195" spans="1:46" s="6" customFormat="1" ht="24" customHeight="1" x14ac:dyDescent="0.35">
      <c r="A195" s="28"/>
      <c r="B195" s="107" t="str">
        <f t="shared" si="12"/>
        <v/>
      </c>
      <c r="C195" s="108" t="str">
        <f t="shared" si="13"/>
        <v/>
      </c>
      <c r="D195" s="109" t="str">
        <f>IF(C195&gt;$H$11,"",D194+IF(#REF!="Variable",#REF!-#REF!))</f>
        <v/>
      </c>
      <c r="E195" s="110" t="str">
        <f t="shared" si="14"/>
        <v/>
      </c>
      <c r="F195" s="110" t="str">
        <f t="shared" si="15"/>
        <v/>
      </c>
      <c r="G195" s="110" t="str">
        <f t="shared" si="16"/>
        <v/>
      </c>
      <c r="H195" s="111"/>
      <c r="I195" s="29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</row>
    <row r="196" spans="1:46" s="6" customFormat="1" ht="24" customHeight="1" x14ac:dyDescent="0.35">
      <c r="A196" s="28"/>
      <c r="B196" s="23" t="str">
        <f t="shared" si="12"/>
        <v/>
      </c>
      <c r="C196" s="24" t="str">
        <f t="shared" si="13"/>
        <v/>
      </c>
      <c r="D196" s="25" t="str">
        <f>IF(C196&gt;$H$11,"",D195+IF(#REF!="Variable",#REF!-#REF!))</f>
        <v/>
      </c>
      <c r="E196" s="18" t="str">
        <f t="shared" si="14"/>
        <v/>
      </c>
      <c r="F196" s="18" t="str">
        <f t="shared" si="15"/>
        <v/>
      </c>
      <c r="G196" s="18" t="str">
        <f t="shared" si="16"/>
        <v/>
      </c>
      <c r="H196" s="34"/>
      <c r="I196" s="29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</row>
    <row r="197" spans="1:46" s="6" customFormat="1" ht="24" customHeight="1" x14ac:dyDescent="0.35">
      <c r="A197" s="28"/>
      <c r="B197" s="107" t="str">
        <f t="shared" si="12"/>
        <v/>
      </c>
      <c r="C197" s="108" t="str">
        <f t="shared" si="13"/>
        <v/>
      </c>
      <c r="D197" s="109" t="str">
        <f>IF(C197&gt;$H$11,"",D196+IF(#REF!="Variable",#REF!-#REF!))</f>
        <v/>
      </c>
      <c r="E197" s="110" t="str">
        <f t="shared" si="14"/>
        <v/>
      </c>
      <c r="F197" s="110" t="str">
        <f t="shared" si="15"/>
        <v/>
      </c>
      <c r="G197" s="110" t="str">
        <f t="shared" si="16"/>
        <v/>
      </c>
      <c r="H197" s="111"/>
      <c r="I197" s="29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</row>
    <row r="198" spans="1:46" s="6" customFormat="1" ht="24" customHeight="1" x14ac:dyDescent="0.35">
      <c r="A198" s="28"/>
      <c r="B198" s="23" t="str">
        <f t="shared" si="12"/>
        <v/>
      </c>
      <c r="C198" s="24" t="str">
        <f t="shared" si="13"/>
        <v/>
      </c>
      <c r="D198" s="25" t="str">
        <f>IF(C198&gt;$H$11,"",D197+IF(#REF!="Variable",#REF!-#REF!))</f>
        <v/>
      </c>
      <c r="E198" s="18" t="str">
        <f t="shared" si="14"/>
        <v/>
      </c>
      <c r="F198" s="18" t="str">
        <f t="shared" si="15"/>
        <v/>
      </c>
      <c r="G198" s="18" t="str">
        <f t="shared" si="16"/>
        <v/>
      </c>
      <c r="H198" s="34"/>
      <c r="I198" s="29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</row>
    <row r="199" spans="1:46" s="6" customFormat="1" ht="24" customHeight="1" x14ac:dyDescent="0.35">
      <c r="A199" s="28"/>
      <c r="B199" s="107" t="str">
        <f t="shared" si="12"/>
        <v/>
      </c>
      <c r="C199" s="108" t="str">
        <f t="shared" si="13"/>
        <v/>
      </c>
      <c r="D199" s="109" t="str">
        <f>IF(C199&gt;$H$11,"",D198+IF(#REF!="Variable",#REF!-#REF!))</f>
        <v/>
      </c>
      <c r="E199" s="110" t="str">
        <f t="shared" si="14"/>
        <v/>
      </c>
      <c r="F199" s="110" t="str">
        <f t="shared" si="15"/>
        <v/>
      </c>
      <c r="G199" s="110" t="str">
        <f t="shared" si="16"/>
        <v/>
      </c>
      <c r="H199" s="111"/>
      <c r="I199" s="29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</row>
    <row r="200" spans="1:46" s="6" customFormat="1" ht="24" customHeight="1" x14ac:dyDescent="0.35">
      <c r="A200" s="28"/>
      <c r="B200" s="23" t="str">
        <f t="shared" si="12"/>
        <v/>
      </c>
      <c r="C200" s="24" t="str">
        <f t="shared" si="13"/>
        <v/>
      </c>
      <c r="D200" s="25" t="str">
        <f>IF(C200&gt;$H$11,"",D199+IF(#REF!="Variable",#REF!-#REF!))</f>
        <v/>
      </c>
      <c r="E200" s="18" t="str">
        <f t="shared" si="14"/>
        <v/>
      </c>
      <c r="F200" s="18" t="str">
        <f t="shared" si="15"/>
        <v/>
      </c>
      <c r="G200" s="18" t="str">
        <f t="shared" si="16"/>
        <v/>
      </c>
      <c r="H200" s="34"/>
      <c r="I200" s="29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</row>
    <row r="201" spans="1:46" s="6" customFormat="1" ht="24" customHeight="1" x14ac:dyDescent="0.35">
      <c r="A201" s="28"/>
      <c r="B201" s="107" t="str">
        <f t="shared" si="12"/>
        <v/>
      </c>
      <c r="C201" s="108" t="str">
        <f t="shared" si="13"/>
        <v/>
      </c>
      <c r="D201" s="109" t="str">
        <f>IF(C201&gt;$H$11,"",D200+IF(#REF!="Variable",#REF!-#REF!))</f>
        <v/>
      </c>
      <c r="E201" s="110" t="str">
        <f t="shared" si="14"/>
        <v/>
      </c>
      <c r="F201" s="110" t="str">
        <f t="shared" si="15"/>
        <v/>
      </c>
      <c r="G201" s="110" t="str">
        <f t="shared" si="16"/>
        <v/>
      </c>
      <c r="H201" s="111"/>
      <c r="I201" s="29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</row>
    <row r="202" spans="1:46" s="6" customFormat="1" ht="24" customHeight="1" x14ac:dyDescent="0.35">
      <c r="A202" s="28"/>
      <c r="B202" s="23" t="str">
        <f t="shared" si="12"/>
        <v/>
      </c>
      <c r="C202" s="24" t="str">
        <f t="shared" si="13"/>
        <v/>
      </c>
      <c r="D202" s="25" t="str">
        <f>IF(C202&gt;$H$11,"",D201+IF(#REF!="Variable",#REF!-#REF!))</f>
        <v/>
      </c>
      <c r="E202" s="18" t="str">
        <f t="shared" si="14"/>
        <v/>
      </c>
      <c r="F202" s="18" t="str">
        <f t="shared" si="15"/>
        <v/>
      </c>
      <c r="G202" s="18" t="str">
        <f t="shared" si="16"/>
        <v/>
      </c>
      <c r="H202" s="34"/>
      <c r="I202" s="29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</row>
    <row r="203" spans="1:46" s="6" customFormat="1" ht="24" customHeight="1" x14ac:dyDescent="0.35">
      <c r="A203" s="28"/>
      <c r="B203" s="107" t="str">
        <f t="shared" si="12"/>
        <v/>
      </c>
      <c r="C203" s="108" t="str">
        <f t="shared" si="13"/>
        <v/>
      </c>
      <c r="D203" s="109" t="str">
        <f>IF(C203&gt;$H$11,"",D202+IF(#REF!="Variable",#REF!-#REF!))</f>
        <v/>
      </c>
      <c r="E203" s="110" t="str">
        <f t="shared" si="14"/>
        <v/>
      </c>
      <c r="F203" s="110" t="str">
        <f t="shared" si="15"/>
        <v/>
      </c>
      <c r="G203" s="110" t="str">
        <f t="shared" si="16"/>
        <v/>
      </c>
      <c r="H203" s="111"/>
      <c r="I203" s="29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</row>
    <row r="204" spans="1:46" s="6" customFormat="1" ht="24" customHeight="1" x14ac:dyDescent="0.35">
      <c r="A204" s="28"/>
      <c r="B204" s="23" t="str">
        <f t="shared" si="12"/>
        <v/>
      </c>
      <c r="C204" s="24" t="str">
        <f t="shared" si="13"/>
        <v/>
      </c>
      <c r="D204" s="25" t="str">
        <f>IF(C204&gt;$H$11,"",D203+IF(#REF!="Variable",#REF!-#REF!))</f>
        <v/>
      </c>
      <c r="E204" s="18" t="str">
        <f t="shared" si="14"/>
        <v/>
      </c>
      <c r="F204" s="18" t="str">
        <f t="shared" si="15"/>
        <v/>
      </c>
      <c r="G204" s="18" t="str">
        <f t="shared" si="16"/>
        <v/>
      </c>
      <c r="H204" s="34"/>
      <c r="I204" s="29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</row>
    <row r="205" spans="1:46" s="6" customFormat="1" ht="24" customHeight="1" x14ac:dyDescent="0.35">
      <c r="A205" s="28"/>
      <c r="B205" s="107" t="str">
        <f t="shared" si="12"/>
        <v/>
      </c>
      <c r="C205" s="108" t="str">
        <f t="shared" si="13"/>
        <v/>
      </c>
      <c r="D205" s="109" t="str">
        <f>IF(C205&gt;$H$11,"",D204+IF(#REF!="Variable",#REF!-#REF!))</f>
        <v/>
      </c>
      <c r="E205" s="110" t="str">
        <f t="shared" si="14"/>
        <v/>
      </c>
      <c r="F205" s="110" t="str">
        <f t="shared" si="15"/>
        <v/>
      </c>
      <c r="G205" s="110" t="str">
        <f t="shared" si="16"/>
        <v/>
      </c>
      <c r="H205" s="111"/>
      <c r="I205" s="29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</row>
    <row r="206" spans="1:46" s="6" customFormat="1" ht="24" customHeight="1" x14ac:dyDescent="0.35">
      <c r="A206" s="28"/>
      <c r="B206" s="23" t="str">
        <f t="shared" si="12"/>
        <v/>
      </c>
      <c r="C206" s="24" t="str">
        <f t="shared" si="13"/>
        <v/>
      </c>
      <c r="D206" s="25" t="str">
        <f>IF(C206&gt;$H$11,"",D205+IF(#REF!="Variable",#REF!-#REF!))</f>
        <v/>
      </c>
      <c r="E206" s="18" t="str">
        <f t="shared" si="14"/>
        <v/>
      </c>
      <c r="F206" s="18" t="str">
        <f t="shared" si="15"/>
        <v/>
      </c>
      <c r="G206" s="18" t="str">
        <f t="shared" si="16"/>
        <v/>
      </c>
      <c r="H206" s="34"/>
      <c r="I206" s="29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</row>
    <row r="207" spans="1:46" s="6" customFormat="1" ht="24" customHeight="1" x14ac:dyDescent="0.35">
      <c r="A207" s="28"/>
      <c r="B207" s="107" t="str">
        <f t="shared" si="12"/>
        <v/>
      </c>
      <c r="C207" s="108" t="str">
        <f t="shared" si="13"/>
        <v/>
      </c>
      <c r="D207" s="109" t="str">
        <f>IF(C207&gt;$H$11,"",D206+IF(#REF!="Variable",#REF!-#REF!))</f>
        <v/>
      </c>
      <c r="E207" s="110" t="str">
        <f t="shared" si="14"/>
        <v/>
      </c>
      <c r="F207" s="110" t="str">
        <f t="shared" si="15"/>
        <v/>
      </c>
      <c r="G207" s="110" t="str">
        <f t="shared" si="16"/>
        <v/>
      </c>
      <c r="H207" s="111"/>
      <c r="I207" s="29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</row>
    <row r="208" spans="1:46" s="6" customFormat="1" ht="24" customHeight="1" x14ac:dyDescent="0.35">
      <c r="A208" s="28"/>
      <c r="B208" s="23" t="str">
        <f t="shared" si="12"/>
        <v/>
      </c>
      <c r="C208" s="24" t="str">
        <f t="shared" si="13"/>
        <v/>
      </c>
      <c r="D208" s="25" t="str">
        <f>IF(C208&gt;$H$11,"",D207+IF(#REF!="Variable",#REF!-#REF!))</f>
        <v/>
      </c>
      <c r="E208" s="18" t="str">
        <f t="shared" si="14"/>
        <v/>
      </c>
      <c r="F208" s="18" t="str">
        <f t="shared" si="15"/>
        <v/>
      </c>
      <c r="G208" s="18" t="str">
        <f t="shared" si="16"/>
        <v/>
      </c>
      <c r="H208" s="34"/>
      <c r="I208" s="29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</row>
    <row r="209" spans="1:46" s="6" customFormat="1" ht="24" customHeight="1" x14ac:dyDescent="0.35">
      <c r="A209" s="28"/>
      <c r="B209" s="107" t="str">
        <f t="shared" si="12"/>
        <v/>
      </c>
      <c r="C209" s="108" t="str">
        <f t="shared" si="13"/>
        <v/>
      </c>
      <c r="D209" s="109" t="str">
        <f>IF(C209&gt;$H$11,"",D208+IF(#REF!="Variable",#REF!-#REF!))</f>
        <v/>
      </c>
      <c r="E209" s="110" t="str">
        <f t="shared" si="14"/>
        <v/>
      </c>
      <c r="F209" s="110" t="str">
        <f t="shared" si="15"/>
        <v/>
      </c>
      <c r="G209" s="110" t="str">
        <f t="shared" si="16"/>
        <v/>
      </c>
      <c r="H209" s="111"/>
      <c r="I209" s="29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</row>
    <row r="210" spans="1:46" s="6" customFormat="1" ht="24" customHeight="1" x14ac:dyDescent="0.35">
      <c r="A210" s="28"/>
      <c r="B210" s="23" t="str">
        <f t="shared" si="12"/>
        <v/>
      </c>
      <c r="C210" s="24" t="str">
        <f t="shared" si="13"/>
        <v/>
      </c>
      <c r="D210" s="25" t="str">
        <f>IF(C210&gt;$H$11,"",D209+IF(#REF!="Variable",#REF!-#REF!))</f>
        <v/>
      </c>
      <c r="E210" s="18" t="str">
        <f t="shared" si="14"/>
        <v/>
      </c>
      <c r="F210" s="18" t="str">
        <f t="shared" si="15"/>
        <v/>
      </c>
      <c r="G210" s="18" t="str">
        <f t="shared" si="16"/>
        <v/>
      </c>
      <c r="H210" s="34"/>
      <c r="I210" s="29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</row>
    <row r="211" spans="1:46" s="6" customFormat="1" ht="24" customHeight="1" x14ac:dyDescent="0.35">
      <c r="A211" s="28"/>
      <c r="B211" s="107" t="str">
        <f t="shared" si="12"/>
        <v/>
      </c>
      <c r="C211" s="108" t="str">
        <f t="shared" si="13"/>
        <v/>
      </c>
      <c r="D211" s="109" t="str">
        <f>IF(C211&gt;$H$11,"",D210+IF(#REF!="Variable",#REF!-#REF!))</f>
        <v/>
      </c>
      <c r="E211" s="110" t="str">
        <f t="shared" si="14"/>
        <v/>
      </c>
      <c r="F211" s="110" t="str">
        <f t="shared" si="15"/>
        <v/>
      </c>
      <c r="G211" s="110" t="str">
        <f t="shared" si="16"/>
        <v/>
      </c>
      <c r="H211" s="111"/>
      <c r="I211" s="29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</row>
    <row r="212" spans="1:46" s="6" customFormat="1" ht="24" customHeight="1" x14ac:dyDescent="0.35">
      <c r="A212" s="28"/>
      <c r="B212" s="23" t="str">
        <f t="shared" si="12"/>
        <v/>
      </c>
      <c r="C212" s="24" t="str">
        <f t="shared" si="13"/>
        <v/>
      </c>
      <c r="D212" s="25" t="str">
        <f>IF(C212&gt;$H$11,"",D211+IF(#REF!="Variable",#REF!-#REF!))</f>
        <v/>
      </c>
      <c r="E212" s="18" t="str">
        <f t="shared" si="14"/>
        <v/>
      </c>
      <c r="F212" s="18" t="str">
        <f t="shared" si="15"/>
        <v/>
      </c>
      <c r="G212" s="18" t="str">
        <f t="shared" si="16"/>
        <v/>
      </c>
      <c r="H212" s="34"/>
      <c r="I212" s="29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</row>
    <row r="213" spans="1:46" s="6" customFormat="1" ht="24" customHeight="1" x14ac:dyDescent="0.35">
      <c r="A213" s="28"/>
      <c r="B213" s="107" t="str">
        <f t="shared" si="12"/>
        <v/>
      </c>
      <c r="C213" s="108" t="str">
        <f t="shared" si="13"/>
        <v/>
      </c>
      <c r="D213" s="109" t="str">
        <f>IF(C213&gt;$H$11,"",D212+IF(#REF!="Variable",#REF!-#REF!))</f>
        <v/>
      </c>
      <c r="E213" s="110" t="str">
        <f t="shared" si="14"/>
        <v/>
      </c>
      <c r="F213" s="110" t="str">
        <f t="shared" si="15"/>
        <v/>
      </c>
      <c r="G213" s="110" t="str">
        <f t="shared" si="16"/>
        <v/>
      </c>
      <c r="H213" s="111"/>
      <c r="I213" s="29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</row>
    <row r="214" spans="1:46" s="6" customFormat="1" ht="24" customHeight="1" x14ac:dyDescent="0.35">
      <c r="A214" s="28"/>
      <c r="B214" s="23" t="str">
        <f t="shared" si="12"/>
        <v/>
      </c>
      <c r="C214" s="24" t="str">
        <f t="shared" si="13"/>
        <v/>
      </c>
      <c r="D214" s="25" t="str">
        <f>IF(C214&gt;$H$11,"",D213+IF(#REF!="Variable",#REF!-#REF!))</f>
        <v/>
      </c>
      <c r="E214" s="18" t="str">
        <f t="shared" si="14"/>
        <v/>
      </c>
      <c r="F214" s="18" t="str">
        <f t="shared" si="15"/>
        <v/>
      </c>
      <c r="G214" s="18" t="str">
        <f t="shared" si="16"/>
        <v/>
      </c>
      <c r="H214" s="34"/>
      <c r="I214" s="29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</row>
    <row r="215" spans="1:46" s="6" customFormat="1" ht="24" customHeight="1" x14ac:dyDescent="0.35">
      <c r="A215" s="28"/>
      <c r="B215" s="107" t="str">
        <f t="shared" si="12"/>
        <v/>
      </c>
      <c r="C215" s="108" t="str">
        <f t="shared" si="13"/>
        <v/>
      </c>
      <c r="D215" s="109" t="str">
        <f>IF(C215&gt;$H$11,"",D214+IF(#REF!="Variable",#REF!-#REF!))</f>
        <v/>
      </c>
      <c r="E215" s="110" t="str">
        <f t="shared" si="14"/>
        <v/>
      </c>
      <c r="F215" s="110" t="str">
        <f t="shared" si="15"/>
        <v/>
      </c>
      <c r="G215" s="110" t="str">
        <f t="shared" si="16"/>
        <v/>
      </c>
      <c r="H215" s="111"/>
      <c r="I215" s="29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</row>
    <row r="216" spans="1:46" s="6" customFormat="1" ht="24" customHeight="1" x14ac:dyDescent="0.35">
      <c r="A216" s="28"/>
      <c r="B216" s="23" t="str">
        <f t="shared" si="12"/>
        <v/>
      </c>
      <c r="C216" s="24" t="str">
        <f t="shared" si="13"/>
        <v/>
      </c>
      <c r="D216" s="25" t="str">
        <f>IF(C216&gt;$H$11,"",D215+IF(#REF!="Variable",#REF!-#REF!))</f>
        <v/>
      </c>
      <c r="E216" s="18" t="str">
        <f t="shared" si="14"/>
        <v/>
      </c>
      <c r="F216" s="18" t="str">
        <f t="shared" si="15"/>
        <v/>
      </c>
      <c r="G216" s="18" t="str">
        <f t="shared" si="16"/>
        <v/>
      </c>
      <c r="H216" s="34"/>
      <c r="I216" s="29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</row>
    <row r="217" spans="1:46" s="6" customFormat="1" ht="24" customHeight="1" x14ac:dyDescent="0.35">
      <c r="A217" s="28"/>
      <c r="B217" s="107" t="str">
        <f t="shared" si="12"/>
        <v/>
      </c>
      <c r="C217" s="108" t="str">
        <f t="shared" si="13"/>
        <v/>
      </c>
      <c r="D217" s="109" t="str">
        <f>IF(C217&gt;$H$11,"",D216+IF(#REF!="Variable",#REF!-#REF!))</f>
        <v/>
      </c>
      <c r="E217" s="110" t="str">
        <f t="shared" si="14"/>
        <v/>
      </c>
      <c r="F217" s="110" t="str">
        <f t="shared" si="15"/>
        <v/>
      </c>
      <c r="G217" s="110" t="str">
        <f t="shared" si="16"/>
        <v/>
      </c>
      <c r="H217" s="111"/>
      <c r="I217" s="29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</row>
    <row r="218" spans="1:46" s="6" customFormat="1" ht="24" customHeight="1" x14ac:dyDescent="0.35">
      <c r="A218" s="28"/>
      <c r="B218" s="23" t="str">
        <f t="shared" si="12"/>
        <v/>
      </c>
      <c r="C218" s="24" t="str">
        <f t="shared" si="13"/>
        <v/>
      </c>
      <c r="D218" s="25" t="str">
        <f>IF(C218&gt;$H$11,"",D217+IF(#REF!="Variable",#REF!-#REF!))</f>
        <v/>
      </c>
      <c r="E218" s="18" t="str">
        <f t="shared" si="14"/>
        <v/>
      </c>
      <c r="F218" s="18" t="str">
        <f t="shared" si="15"/>
        <v/>
      </c>
      <c r="G218" s="18" t="str">
        <f t="shared" si="16"/>
        <v/>
      </c>
      <c r="H218" s="34"/>
      <c r="I218" s="29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</row>
    <row r="219" spans="1:46" s="6" customFormat="1" ht="24" customHeight="1" x14ac:dyDescent="0.35">
      <c r="A219" s="28"/>
      <c r="B219" s="107" t="str">
        <f t="shared" ref="B219:B282" si="17">IF(C219="","",IF(MONTH(B218)=12,DATE(YEAR(B218)+1,1,DAY(B218)),DATE(YEAR(B218),MONTH(B218)+1,DAY(B218))))</f>
        <v/>
      </c>
      <c r="C219" s="108" t="str">
        <f t="shared" ref="C219:C282" si="18">IF(C218="","",IF(C218+1&gt;$H$11,"",C218+1))</f>
        <v/>
      </c>
      <c r="D219" s="109" t="str">
        <f>IF(C219&gt;$H$11,"",D218+IF(#REF!="Variable",#REF!-#REF!))</f>
        <v/>
      </c>
      <c r="E219" s="110" t="str">
        <f t="shared" ref="E219:E282" si="19">IF(C219&gt;$H$11,"",E218+F219-G219-H219)</f>
        <v/>
      </c>
      <c r="F219" s="110" t="str">
        <f t="shared" ref="F219:F282" si="20">IF(C219&gt;$H$11,"",E218*D218/12)</f>
        <v/>
      </c>
      <c r="G219" s="110" t="str">
        <f t="shared" ref="G219:G282" si="21">IF(C219&gt;$H$11,"",IF(AND($F$15="Interest only",C219&lt;=$H$16),F219,-PMT(D218/12,$H$11-C218,E218)))</f>
        <v/>
      </c>
      <c r="H219" s="111"/>
      <c r="I219" s="29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</row>
    <row r="220" spans="1:46" s="6" customFormat="1" ht="24" customHeight="1" x14ac:dyDescent="0.35">
      <c r="A220" s="28"/>
      <c r="B220" s="23" t="str">
        <f t="shared" si="17"/>
        <v/>
      </c>
      <c r="C220" s="24" t="str">
        <f t="shared" si="18"/>
        <v/>
      </c>
      <c r="D220" s="25" t="str">
        <f>IF(C220&gt;$H$11,"",D219+IF(#REF!="Variable",#REF!-#REF!))</f>
        <v/>
      </c>
      <c r="E220" s="18" t="str">
        <f t="shared" si="19"/>
        <v/>
      </c>
      <c r="F220" s="18" t="str">
        <f t="shared" si="20"/>
        <v/>
      </c>
      <c r="G220" s="18" t="str">
        <f t="shared" si="21"/>
        <v/>
      </c>
      <c r="H220" s="34"/>
      <c r="I220" s="29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</row>
    <row r="221" spans="1:46" s="6" customFormat="1" ht="24" customHeight="1" x14ac:dyDescent="0.35">
      <c r="A221" s="28"/>
      <c r="B221" s="107" t="str">
        <f t="shared" si="17"/>
        <v/>
      </c>
      <c r="C221" s="108" t="str">
        <f t="shared" si="18"/>
        <v/>
      </c>
      <c r="D221" s="109" t="str">
        <f>IF(C221&gt;$H$11,"",D220+IF(#REF!="Variable",#REF!-#REF!))</f>
        <v/>
      </c>
      <c r="E221" s="110" t="str">
        <f t="shared" si="19"/>
        <v/>
      </c>
      <c r="F221" s="110" t="str">
        <f t="shared" si="20"/>
        <v/>
      </c>
      <c r="G221" s="110" t="str">
        <f t="shared" si="21"/>
        <v/>
      </c>
      <c r="H221" s="111"/>
      <c r="I221" s="29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</row>
    <row r="222" spans="1:46" s="6" customFormat="1" ht="24" customHeight="1" x14ac:dyDescent="0.35">
      <c r="A222" s="28"/>
      <c r="B222" s="23" t="str">
        <f t="shared" si="17"/>
        <v/>
      </c>
      <c r="C222" s="24" t="str">
        <f t="shared" si="18"/>
        <v/>
      </c>
      <c r="D222" s="25" t="str">
        <f>IF(C222&gt;$H$11,"",D221+IF(#REF!="Variable",#REF!-#REF!))</f>
        <v/>
      </c>
      <c r="E222" s="18" t="str">
        <f t="shared" si="19"/>
        <v/>
      </c>
      <c r="F222" s="18" t="str">
        <f t="shared" si="20"/>
        <v/>
      </c>
      <c r="G222" s="18" t="str">
        <f t="shared" si="21"/>
        <v/>
      </c>
      <c r="H222" s="34"/>
      <c r="I222" s="29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</row>
    <row r="223" spans="1:46" s="6" customFormat="1" ht="24" customHeight="1" x14ac:dyDescent="0.35">
      <c r="A223" s="28"/>
      <c r="B223" s="107" t="str">
        <f t="shared" si="17"/>
        <v/>
      </c>
      <c r="C223" s="108" t="str">
        <f t="shared" si="18"/>
        <v/>
      </c>
      <c r="D223" s="109" t="str">
        <f>IF(C223&gt;$H$11,"",D222+IF(#REF!="Variable",#REF!-#REF!))</f>
        <v/>
      </c>
      <c r="E223" s="110" t="str">
        <f t="shared" si="19"/>
        <v/>
      </c>
      <c r="F223" s="110" t="str">
        <f t="shared" si="20"/>
        <v/>
      </c>
      <c r="G223" s="110" t="str">
        <f t="shared" si="21"/>
        <v/>
      </c>
      <c r="H223" s="111"/>
      <c r="I223" s="29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</row>
    <row r="224" spans="1:46" s="6" customFormat="1" ht="24" customHeight="1" x14ac:dyDescent="0.35">
      <c r="A224" s="28"/>
      <c r="B224" s="23" t="str">
        <f t="shared" si="17"/>
        <v/>
      </c>
      <c r="C224" s="24" t="str">
        <f t="shared" si="18"/>
        <v/>
      </c>
      <c r="D224" s="25" t="str">
        <f>IF(C224&gt;$H$11,"",D223+IF(#REF!="Variable",#REF!-#REF!))</f>
        <v/>
      </c>
      <c r="E224" s="18" t="str">
        <f t="shared" si="19"/>
        <v/>
      </c>
      <c r="F224" s="18" t="str">
        <f t="shared" si="20"/>
        <v/>
      </c>
      <c r="G224" s="18" t="str">
        <f t="shared" si="21"/>
        <v/>
      </c>
      <c r="H224" s="34"/>
      <c r="I224" s="29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</row>
    <row r="225" spans="1:46" s="6" customFormat="1" ht="24" customHeight="1" x14ac:dyDescent="0.35">
      <c r="A225" s="28"/>
      <c r="B225" s="107" t="str">
        <f t="shared" si="17"/>
        <v/>
      </c>
      <c r="C225" s="108" t="str">
        <f t="shared" si="18"/>
        <v/>
      </c>
      <c r="D225" s="109" t="str">
        <f>IF(C225&gt;$H$11,"",D224+IF(#REF!="Variable",#REF!-#REF!))</f>
        <v/>
      </c>
      <c r="E225" s="110" t="str">
        <f t="shared" si="19"/>
        <v/>
      </c>
      <c r="F225" s="110" t="str">
        <f t="shared" si="20"/>
        <v/>
      </c>
      <c r="G225" s="110" t="str">
        <f t="shared" si="21"/>
        <v/>
      </c>
      <c r="H225" s="111"/>
      <c r="I225" s="29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</row>
    <row r="226" spans="1:46" s="6" customFormat="1" ht="24" customHeight="1" x14ac:dyDescent="0.35">
      <c r="A226" s="28"/>
      <c r="B226" s="23" t="str">
        <f t="shared" si="17"/>
        <v/>
      </c>
      <c r="C226" s="24" t="str">
        <f t="shared" si="18"/>
        <v/>
      </c>
      <c r="D226" s="25" t="str">
        <f>IF(C226&gt;$H$11,"",D225+IF(#REF!="Variable",#REF!-#REF!))</f>
        <v/>
      </c>
      <c r="E226" s="18" t="str">
        <f t="shared" si="19"/>
        <v/>
      </c>
      <c r="F226" s="18" t="str">
        <f t="shared" si="20"/>
        <v/>
      </c>
      <c r="G226" s="18" t="str">
        <f t="shared" si="21"/>
        <v/>
      </c>
      <c r="H226" s="34"/>
      <c r="I226" s="29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</row>
    <row r="227" spans="1:46" s="6" customFormat="1" ht="24" customHeight="1" x14ac:dyDescent="0.35">
      <c r="A227" s="28"/>
      <c r="B227" s="107" t="str">
        <f t="shared" si="17"/>
        <v/>
      </c>
      <c r="C227" s="108" t="str">
        <f t="shared" si="18"/>
        <v/>
      </c>
      <c r="D227" s="109" t="str">
        <f>IF(C227&gt;$H$11,"",D226+IF(#REF!="Variable",#REF!-#REF!))</f>
        <v/>
      </c>
      <c r="E227" s="110" t="str">
        <f t="shared" si="19"/>
        <v/>
      </c>
      <c r="F227" s="110" t="str">
        <f t="shared" si="20"/>
        <v/>
      </c>
      <c r="G227" s="110" t="str">
        <f t="shared" si="21"/>
        <v/>
      </c>
      <c r="H227" s="111"/>
      <c r="I227" s="29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</row>
    <row r="228" spans="1:46" s="6" customFormat="1" ht="24" customHeight="1" x14ac:dyDescent="0.35">
      <c r="A228" s="28"/>
      <c r="B228" s="23" t="str">
        <f t="shared" si="17"/>
        <v/>
      </c>
      <c r="C228" s="24" t="str">
        <f t="shared" si="18"/>
        <v/>
      </c>
      <c r="D228" s="25" t="str">
        <f>IF(C228&gt;$H$11,"",D227+IF(#REF!="Variable",#REF!-#REF!))</f>
        <v/>
      </c>
      <c r="E228" s="18" t="str">
        <f t="shared" si="19"/>
        <v/>
      </c>
      <c r="F228" s="18" t="str">
        <f t="shared" si="20"/>
        <v/>
      </c>
      <c r="G228" s="18" t="str">
        <f t="shared" si="21"/>
        <v/>
      </c>
      <c r="H228" s="34"/>
      <c r="I228" s="29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</row>
    <row r="229" spans="1:46" s="6" customFormat="1" ht="24" customHeight="1" x14ac:dyDescent="0.35">
      <c r="A229" s="28"/>
      <c r="B229" s="107" t="str">
        <f t="shared" si="17"/>
        <v/>
      </c>
      <c r="C229" s="108" t="str">
        <f t="shared" si="18"/>
        <v/>
      </c>
      <c r="D229" s="109" t="str">
        <f>IF(C229&gt;$H$11,"",D228+IF(#REF!="Variable",#REF!-#REF!))</f>
        <v/>
      </c>
      <c r="E229" s="110" t="str">
        <f t="shared" si="19"/>
        <v/>
      </c>
      <c r="F229" s="110" t="str">
        <f t="shared" si="20"/>
        <v/>
      </c>
      <c r="G229" s="110" t="str">
        <f t="shared" si="21"/>
        <v/>
      </c>
      <c r="H229" s="111"/>
      <c r="I229" s="29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</row>
    <row r="230" spans="1:46" s="6" customFormat="1" ht="24" customHeight="1" x14ac:dyDescent="0.35">
      <c r="A230" s="28"/>
      <c r="B230" s="23" t="str">
        <f t="shared" si="17"/>
        <v/>
      </c>
      <c r="C230" s="24" t="str">
        <f t="shared" si="18"/>
        <v/>
      </c>
      <c r="D230" s="25" t="str">
        <f>IF(C230&gt;$H$11,"",D229+IF(#REF!="Variable",#REF!-#REF!))</f>
        <v/>
      </c>
      <c r="E230" s="18" t="str">
        <f t="shared" si="19"/>
        <v/>
      </c>
      <c r="F230" s="18" t="str">
        <f t="shared" si="20"/>
        <v/>
      </c>
      <c r="G230" s="18" t="str">
        <f t="shared" si="21"/>
        <v/>
      </c>
      <c r="H230" s="34"/>
      <c r="I230" s="29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</row>
    <row r="231" spans="1:46" s="6" customFormat="1" ht="24" customHeight="1" x14ac:dyDescent="0.35">
      <c r="A231" s="28"/>
      <c r="B231" s="107" t="str">
        <f t="shared" si="17"/>
        <v/>
      </c>
      <c r="C231" s="108" t="str">
        <f t="shared" si="18"/>
        <v/>
      </c>
      <c r="D231" s="109" t="str">
        <f>IF(C231&gt;$H$11,"",D230+IF(#REF!="Variable",#REF!-#REF!))</f>
        <v/>
      </c>
      <c r="E231" s="110" t="str">
        <f t="shared" si="19"/>
        <v/>
      </c>
      <c r="F231" s="110" t="str">
        <f t="shared" si="20"/>
        <v/>
      </c>
      <c r="G231" s="110" t="str">
        <f t="shared" si="21"/>
        <v/>
      </c>
      <c r="H231" s="111"/>
      <c r="I231" s="29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</row>
    <row r="232" spans="1:46" s="6" customFormat="1" ht="24" customHeight="1" x14ac:dyDescent="0.35">
      <c r="A232" s="28"/>
      <c r="B232" s="23" t="str">
        <f t="shared" si="17"/>
        <v/>
      </c>
      <c r="C232" s="24" t="str">
        <f t="shared" si="18"/>
        <v/>
      </c>
      <c r="D232" s="25" t="str">
        <f>IF(C232&gt;$H$11,"",D231+IF(#REF!="Variable",#REF!-#REF!))</f>
        <v/>
      </c>
      <c r="E232" s="18" t="str">
        <f t="shared" si="19"/>
        <v/>
      </c>
      <c r="F232" s="18" t="str">
        <f t="shared" si="20"/>
        <v/>
      </c>
      <c r="G232" s="18" t="str">
        <f t="shared" si="21"/>
        <v/>
      </c>
      <c r="H232" s="34"/>
      <c r="I232" s="29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</row>
    <row r="233" spans="1:46" s="6" customFormat="1" ht="24" customHeight="1" x14ac:dyDescent="0.35">
      <c r="A233" s="28"/>
      <c r="B233" s="107" t="str">
        <f t="shared" si="17"/>
        <v/>
      </c>
      <c r="C233" s="108" t="str">
        <f t="shared" si="18"/>
        <v/>
      </c>
      <c r="D233" s="109" t="str">
        <f>IF(C233&gt;$H$11,"",D232+IF(#REF!="Variable",#REF!-#REF!))</f>
        <v/>
      </c>
      <c r="E233" s="110" t="str">
        <f t="shared" si="19"/>
        <v/>
      </c>
      <c r="F233" s="110" t="str">
        <f t="shared" si="20"/>
        <v/>
      </c>
      <c r="G233" s="110" t="str">
        <f t="shared" si="21"/>
        <v/>
      </c>
      <c r="H233" s="111"/>
      <c r="I233" s="29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</row>
    <row r="234" spans="1:46" s="6" customFormat="1" ht="24" customHeight="1" x14ac:dyDescent="0.35">
      <c r="A234" s="28"/>
      <c r="B234" s="23" t="str">
        <f t="shared" si="17"/>
        <v/>
      </c>
      <c r="C234" s="24" t="str">
        <f t="shared" si="18"/>
        <v/>
      </c>
      <c r="D234" s="25" t="str">
        <f>IF(C234&gt;$H$11,"",D233+IF(#REF!="Variable",#REF!-#REF!))</f>
        <v/>
      </c>
      <c r="E234" s="18" t="str">
        <f t="shared" si="19"/>
        <v/>
      </c>
      <c r="F234" s="18" t="str">
        <f t="shared" si="20"/>
        <v/>
      </c>
      <c r="G234" s="18" t="str">
        <f t="shared" si="21"/>
        <v/>
      </c>
      <c r="H234" s="34"/>
      <c r="I234" s="29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</row>
    <row r="235" spans="1:46" s="6" customFormat="1" ht="24" customHeight="1" x14ac:dyDescent="0.35">
      <c r="A235" s="28"/>
      <c r="B235" s="107" t="str">
        <f t="shared" si="17"/>
        <v/>
      </c>
      <c r="C235" s="108" t="str">
        <f t="shared" si="18"/>
        <v/>
      </c>
      <c r="D235" s="109" t="str">
        <f>IF(C235&gt;$H$11,"",D234+IF(#REF!="Variable",#REF!-#REF!))</f>
        <v/>
      </c>
      <c r="E235" s="110" t="str">
        <f t="shared" si="19"/>
        <v/>
      </c>
      <c r="F235" s="110" t="str">
        <f t="shared" si="20"/>
        <v/>
      </c>
      <c r="G235" s="110" t="str">
        <f t="shared" si="21"/>
        <v/>
      </c>
      <c r="H235" s="111"/>
      <c r="I235" s="29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</row>
    <row r="236" spans="1:46" s="6" customFormat="1" ht="24" customHeight="1" x14ac:dyDescent="0.35">
      <c r="A236" s="28"/>
      <c r="B236" s="23" t="str">
        <f t="shared" si="17"/>
        <v/>
      </c>
      <c r="C236" s="24" t="str">
        <f t="shared" si="18"/>
        <v/>
      </c>
      <c r="D236" s="25" t="str">
        <f>IF(C236&gt;$H$11,"",D235+IF(#REF!="Variable",#REF!-#REF!))</f>
        <v/>
      </c>
      <c r="E236" s="18" t="str">
        <f t="shared" si="19"/>
        <v/>
      </c>
      <c r="F236" s="18" t="str">
        <f t="shared" si="20"/>
        <v/>
      </c>
      <c r="G236" s="18" t="str">
        <f t="shared" si="21"/>
        <v/>
      </c>
      <c r="H236" s="34"/>
      <c r="I236" s="29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</row>
    <row r="237" spans="1:46" s="6" customFormat="1" ht="24" customHeight="1" x14ac:dyDescent="0.35">
      <c r="A237" s="28"/>
      <c r="B237" s="107" t="str">
        <f t="shared" si="17"/>
        <v/>
      </c>
      <c r="C237" s="108" t="str">
        <f t="shared" si="18"/>
        <v/>
      </c>
      <c r="D237" s="109" t="str">
        <f>IF(C237&gt;$H$11,"",D236+IF(#REF!="Variable",#REF!-#REF!))</f>
        <v/>
      </c>
      <c r="E237" s="110" t="str">
        <f t="shared" si="19"/>
        <v/>
      </c>
      <c r="F237" s="110" t="str">
        <f t="shared" si="20"/>
        <v/>
      </c>
      <c r="G237" s="110" t="str">
        <f t="shared" si="21"/>
        <v/>
      </c>
      <c r="H237" s="111"/>
      <c r="I237" s="29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</row>
    <row r="238" spans="1:46" s="6" customFormat="1" ht="24" customHeight="1" x14ac:dyDescent="0.35">
      <c r="A238" s="28"/>
      <c r="B238" s="23" t="str">
        <f t="shared" si="17"/>
        <v/>
      </c>
      <c r="C238" s="24" t="str">
        <f t="shared" si="18"/>
        <v/>
      </c>
      <c r="D238" s="25" t="str">
        <f>IF(C238&gt;$H$11,"",D237+IF(#REF!="Variable",#REF!-#REF!))</f>
        <v/>
      </c>
      <c r="E238" s="18" t="str">
        <f t="shared" si="19"/>
        <v/>
      </c>
      <c r="F238" s="18" t="str">
        <f t="shared" si="20"/>
        <v/>
      </c>
      <c r="G238" s="18" t="str">
        <f t="shared" si="21"/>
        <v/>
      </c>
      <c r="H238" s="34"/>
      <c r="I238" s="29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</row>
    <row r="239" spans="1:46" s="6" customFormat="1" ht="24" customHeight="1" x14ac:dyDescent="0.35">
      <c r="A239" s="28"/>
      <c r="B239" s="107" t="str">
        <f t="shared" si="17"/>
        <v/>
      </c>
      <c r="C239" s="108" t="str">
        <f t="shared" si="18"/>
        <v/>
      </c>
      <c r="D239" s="109" t="str">
        <f>IF(C239&gt;$H$11,"",D238+IF(#REF!="Variable",#REF!-#REF!))</f>
        <v/>
      </c>
      <c r="E239" s="110" t="str">
        <f t="shared" si="19"/>
        <v/>
      </c>
      <c r="F239" s="110" t="str">
        <f t="shared" si="20"/>
        <v/>
      </c>
      <c r="G239" s="110" t="str">
        <f t="shared" si="21"/>
        <v/>
      </c>
      <c r="H239" s="111"/>
      <c r="I239" s="29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</row>
    <row r="240" spans="1:46" s="6" customFormat="1" ht="24" customHeight="1" x14ac:dyDescent="0.35">
      <c r="A240" s="28"/>
      <c r="B240" s="23" t="str">
        <f t="shared" si="17"/>
        <v/>
      </c>
      <c r="C240" s="24" t="str">
        <f t="shared" si="18"/>
        <v/>
      </c>
      <c r="D240" s="25" t="str">
        <f>IF(C240&gt;$H$11,"",D239+IF(#REF!="Variable",#REF!-#REF!))</f>
        <v/>
      </c>
      <c r="E240" s="18" t="str">
        <f t="shared" si="19"/>
        <v/>
      </c>
      <c r="F240" s="18" t="str">
        <f t="shared" si="20"/>
        <v/>
      </c>
      <c r="G240" s="18" t="str">
        <f t="shared" si="21"/>
        <v/>
      </c>
      <c r="H240" s="34"/>
      <c r="I240" s="29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</row>
    <row r="241" spans="1:46" s="6" customFormat="1" ht="24" customHeight="1" x14ac:dyDescent="0.35">
      <c r="A241" s="28"/>
      <c r="B241" s="107" t="str">
        <f t="shared" si="17"/>
        <v/>
      </c>
      <c r="C241" s="108" t="str">
        <f t="shared" si="18"/>
        <v/>
      </c>
      <c r="D241" s="109" t="str">
        <f>IF(C241&gt;$H$11,"",D240+IF(#REF!="Variable",#REF!-#REF!))</f>
        <v/>
      </c>
      <c r="E241" s="110" t="str">
        <f t="shared" si="19"/>
        <v/>
      </c>
      <c r="F241" s="110" t="str">
        <f t="shared" si="20"/>
        <v/>
      </c>
      <c r="G241" s="110" t="str">
        <f t="shared" si="21"/>
        <v/>
      </c>
      <c r="H241" s="111"/>
      <c r="I241" s="29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</row>
    <row r="242" spans="1:46" s="6" customFormat="1" ht="24" customHeight="1" x14ac:dyDescent="0.35">
      <c r="A242" s="28"/>
      <c r="B242" s="23" t="str">
        <f t="shared" si="17"/>
        <v/>
      </c>
      <c r="C242" s="24" t="str">
        <f t="shared" si="18"/>
        <v/>
      </c>
      <c r="D242" s="25" t="str">
        <f>IF(C242&gt;$H$11,"",D241+IF(#REF!="Variable",#REF!-#REF!))</f>
        <v/>
      </c>
      <c r="E242" s="18" t="str">
        <f t="shared" si="19"/>
        <v/>
      </c>
      <c r="F242" s="18" t="str">
        <f t="shared" si="20"/>
        <v/>
      </c>
      <c r="G242" s="18" t="str">
        <f t="shared" si="21"/>
        <v/>
      </c>
      <c r="H242" s="34"/>
      <c r="I242" s="29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</row>
    <row r="243" spans="1:46" s="6" customFormat="1" ht="24" customHeight="1" x14ac:dyDescent="0.35">
      <c r="A243" s="28"/>
      <c r="B243" s="107" t="str">
        <f t="shared" si="17"/>
        <v/>
      </c>
      <c r="C243" s="108" t="str">
        <f t="shared" si="18"/>
        <v/>
      </c>
      <c r="D243" s="109" t="str">
        <f>IF(C243&gt;$H$11,"",D242+IF(#REF!="Variable",#REF!-#REF!))</f>
        <v/>
      </c>
      <c r="E243" s="110" t="str">
        <f t="shared" si="19"/>
        <v/>
      </c>
      <c r="F243" s="110" t="str">
        <f t="shared" si="20"/>
        <v/>
      </c>
      <c r="G243" s="110" t="str">
        <f t="shared" si="21"/>
        <v/>
      </c>
      <c r="H243" s="111"/>
      <c r="I243" s="29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</row>
    <row r="244" spans="1:46" s="6" customFormat="1" ht="24" customHeight="1" x14ac:dyDescent="0.35">
      <c r="A244" s="28"/>
      <c r="B244" s="23" t="str">
        <f t="shared" si="17"/>
        <v/>
      </c>
      <c r="C244" s="24" t="str">
        <f t="shared" si="18"/>
        <v/>
      </c>
      <c r="D244" s="25" t="str">
        <f>IF(C244&gt;$H$11,"",D243+IF(#REF!="Variable",#REF!-#REF!))</f>
        <v/>
      </c>
      <c r="E244" s="18" t="str">
        <f t="shared" si="19"/>
        <v/>
      </c>
      <c r="F244" s="18" t="str">
        <f t="shared" si="20"/>
        <v/>
      </c>
      <c r="G244" s="18" t="str">
        <f t="shared" si="21"/>
        <v/>
      </c>
      <c r="H244" s="34"/>
      <c r="I244" s="29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</row>
    <row r="245" spans="1:46" s="6" customFormat="1" ht="24" customHeight="1" x14ac:dyDescent="0.35">
      <c r="A245" s="28"/>
      <c r="B245" s="107" t="str">
        <f t="shared" si="17"/>
        <v/>
      </c>
      <c r="C245" s="108" t="str">
        <f t="shared" si="18"/>
        <v/>
      </c>
      <c r="D245" s="109" t="str">
        <f>IF(C245&gt;$H$11,"",D244+IF(#REF!="Variable",#REF!-#REF!))</f>
        <v/>
      </c>
      <c r="E245" s="110" t="str">
        <f t="shared" si="19"/>
        <v/>
      </c>
      <c r="F245" s="110" t="str">
        <f t="shared" si="20"/>
        <v/>
      </c>
      <c r="G245" s="110" t="str">
        <f t="shared" si="21"/>
        <v/>
      </c>
      <c r="H245" s="111"/>
      <c r="I245" s="29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</row>
    <row r="246" spans="1:46" s="6" customFormat="1" ht="24" customHeight="1" x14ac:dyDescent="0.35">
      <c r="A246" s="28"/>
      <c r="B246" s="23" t="str">
        <f t="shared" si="17"/>
        <v/>
      </c>
      <c r="C246" s="24" t="str">
        <f t="shared" si="18"/>
        <v/>
      </c>
      <c r="D246" s="25" t="str">
        <f>IF(C246&gt;$H$11,"",D245+IF(#REF!="Variable",#REF!-#REF!))</f>
        <v/>
      </c>
      <c r="E246" s="18" t="str">
        <f t="shared" si="19"/>
        <v/>
      </c>
      <c r="F246" s="18" t="str">
        <f t="shared" si="20"/>
        <v/>
      </c>
      <c r="G246" s="18" t="str">
        <f t="shared" si="21"/>
        <v/>
      </c>
      <c r="H246" s="34"/>
      <c r="I246" s="29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</row>
    <row r="247" spans="1:46" s="6" customFormat="1" ht="24" customHeight="1" x14ac:dyDescent="0.35">
      <c r="A247" s="28"/>
      <c r="B247" s="107" t="str">
        <f t="shared" si="17"/>
        <v/>
      </c>
      <c r="C247" s="108" t="str">
        <f t="shared" si="18"/>
        <v/>
      </c>
      <c r="D247" s="109" t="str">
        <f>IF(C247&gt;$H$11,"",D246+IF(#REF!="Variable",#REF!-#REF!))</f>
        <v/>
      </c>
      <c r="E247" s="110" t="str">
        <f t="shared" si="19"/>
        <v/>
      </c>
      <c r="F247" s="110" t="str">
        <f t="shared" si="20"/>
        <v/>
      </c>
      <c r="G247" s="110" t="str">
        <f t="shared" si="21"/>
        <v/>
      </c>
      <c r="H247" s="111"/>
      <c r="I247" s="29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</row>
    <row r="248" spans="1:46" s="6" customFormat="1" ht="24" customHeight="1" x14ac:dyDescent="0.35">
      <c r="A248" s="28"/>
      <c r="B248" s="23" t="str">
        <f t="shared" si="17"/>
        <v/>
      </c>
      <c r="C248" s="24" t="str">
        <f t="shared" si="18"/>
        <v/>
      </c>
      <c r="D248" s="25" t="str">
        <f>IF(C248&gt;$H$11,"",D247+IF(#REF!="Variable",#REF!-#REF!))</f>
        <v/>
      </c>
      <c r="E248" s="18" t="str">
        <f t="shared" si="19"/>
        <v/>
      </c>
      <c r="F248" s="18" t="str">
        <f t="shared" si="20"/>
        <v/>
      </c>
      <c r="G248" s="18" t="str">
        <f t="shared" si="21"/>
        <v/>
      </c>
      <c r="H248" s="34"/>
      <c r="I248" s="29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</row>
    <row r="249" spans="1:46" s="6" customFormat="1" ht="24" customHeight="1" x14ac:dyDescent="0.35">
      <c r="A249" s="28"/>
      <c r="B249" s="107" t="str">
        <f t="shared" si="17"/>
        <v/>
      </c>
      <c r="C249" s="108" t="str">
        <f t="shared" si="18"/>
        <v/>
      </c>
      <c r="D249" s="109" t="str">
        <f>IF(C249&gt;$H$11,"",D248+IF(#REF!="Variable",#REF!-#REF!))</f>
        <v/>
      </c>
      <c r="E249" s="110" t="str">
        <f t="shared" si="19"/>
        <v/>
      </c>
      <c r="F249" s="110" t="str">
        <f t="shared" si="20"/>
        <v/>
      </c>
      <c r="G249" s="110" t="str">
        <f t="shared" si="21"/>
        <v/>
      </c>
      <c r="H249" s="111"/>
      <c r="I249" s="29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</row>
    <row r="250" spans="1:46" s="6" customFormat="1" ht="24" customHeight="1" x14ac:dyDescent="0.35">
      <c r="A250" s="28"/>
      <c r="B250" s="23" t="str">
        <f t="shared" si="17"/>
        <v/>
      </c>
      <c r="C250" s="24" t="str">
        <f t="shared" si="18"/>
        <v/>
      </c>
      <c r="D250" s="25" t="str">
        <f>IF(C250&gt;$H$11,"",D249+IF(#REF!="Variable",#REF!-#REF!))</f>
        <v/>
      </c>
      <c r="E250" s="18" t="str">
        <f t="shared" si="19"/>
        <v/>
      </c>
      <c r="F250" s="18" t="str">
        <f t="shared" si="20"/>
        <v/>
      </c>
      <c r="G250" s="18" t="str">
        <f t="shared" si="21"/>
        <v/>
      </c>
      <c r="H250" s="34"/>
      <c r="I250" s="29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</row>
    <row r="251" spans="1:46" s="6" customFormat="1" ht="24" customHeight="1" x14ac:dyDescent="0.35">
      <c r="A251" s="28"/>
      <c r="B251" s="107" t="str">
        <f t="shared" si="17"/>
        <v/>
      </c>
      <c r="C251" s="108" t="str">
        <f t="shared" si="18"/>
        <v/>
      </c>
      <c r="D251" s="109" t="str">
        <f>IF(C251&gt;$H$11,"",D250+IF(#REF!="Variable",#REF!-#REF!))</f>
        <v/>
      </c>
      <c r="E251" s="110" t="str">
        <f t="shared" si="19"/>
        <v/>
      </c>
      <c r="F251" s="110" t="str">
        <f t="shared" si="20"/>
        <v/>
      </c>
      <c r="G251" s="110" t="str">
        <f t="shared" si="21"/>
        <v/>
      </c>
      <c r="H251" s="111"/>
      <c r="I251" s="29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</row>
    <row r="252" spans="1:46" s="6" customFormat="1" ht="24" customHeight="1" x14ac:dyDescent="0.35">
      <c r="A252" s="28"/>
      <c r="B252" s="23" t="str">
        <f t="shared" si="17"/>
        <v/>
      </c>
      <c r="C252" s="24" t="str">
        <f t="shared" si="18"/>
        <v/>
      </c>
      <c r="D252" s="25" t="str">
        <f>IF(C252&gt;$H$11,"",D251+IF(#REF!="Variable",#REF!-#REF!))</f>
        <v/>
      </c>
      <c r="E252" s="18" t="str">
        <f t="shared" si="19"/>
        <v/>
      </c>
      <c r="F252" s="18" t="str">
        <f t="shared" si="20"/>
        <v/>
      </c>
      <c r="G252" s="18" t="str">
        <f t="shared" si="21"/>
        <v/>
      </c>
      <c r="H252" s="34"/>
      <c r="I252" s="29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</row>
    <row r="253" spans="1:46" s="6" customFormat="1" ht="24" customHeight="1" x14ac:dyDescent="0.35">
      <c r="A253" s="28"/>
      <c r="B253" s="107" t="str">
        <f t="shared" si="17"/>
        <v/>
      </c>
      <c r="C253" s="108" t="str">
        <f t="shared" si="18"/>
        <v/>
      </c>
      <c r="D253" s="109" t="str">
        <f>IF(C253&gt;$H$11,"",D252+IF(#REF!="Variable",#REF!-#REF!))</f>
        <v/>
      </c>
      <c r="E253" s="110" t="str">
        <f t="shared" si="19"/>
        <v/>
      </c>
      <c r="F253" s="110" t="str">
        <f t="shared" si="20"/>
        <v/>
      </c>
      <c r="G253" s="110" t="str">
        <f t="shared" si="21"/>
        <v/>
      </c>
      <c r="H253" s="111"/>
      <c r="I253" s="29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</row>
    <row r="254" spans="1:46" s="6" customFormat="1" ht="24" customHeight="1" x14ac:dyDescent="0.35">
      <c r="A254" s="28"/>
      <c r="B254" s="23" t="str">
        <f t="shared" si="17"/>
        <v/>
      </c>
      <c r="C254" s="24" t="str">
        <f t="shared" si="18"/>
        <v/>
      </c>
      <c r="D254" s="25" t="str">
        <f>IF(C254&gt;$H$11,"",D253+IF(#REF!="Variable",#REF!-#REF!))</f>
        <v/>
      </c>
      <c r="E254" s="18" t="str">
        <f t="shared" si="19"/>
        <v/>
      </c>
      <c r="F254" s="18" t="str">
        <f t="shared" si="20"/>
        <v/>
      </c>
      <c r="G254" s="18" t="str">
        <f t="shared" si="21"/>
        <v/>
      </c>
      <c r="H254" s="34"/>
      <c r="I254" s="29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</row>
    <row r="255" spans="1:46" s="6" customFormat="1" ht="24" customHeight="1" x14ac:dyDescent="0.35">
      <c r="A255" s="28"/>
      <c r="B255" s="107" t="str">
        <f t="shared" si="17"/>
        <v/>
      </c>
      <c r="C255" s="108" t="str">
        <f t="shared" si="18"/>
        <v/>
      </c>
      <c r="D255" s="109" t="str">
        <f>IF(C255&gt;$H$11,"",D254+IF(#REF!="Variable",#REF!-#REF!))</f>
        <v/>
      </c>
      <c r="E255" s="110" t="str">
        <f t="shared" si="19"/>
        <v/>
      </c>
      <c r="F255" s="110" t="str">
        <f t="shared" si="20"/>
        <v/>
      </c>
      <c r="G255" s="110" t="str">
        <f t="shared" si="21"/>
        <v/>
      </c>
      <c r="H255" s="111"/>
      <c r="I255" s="29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</row>
    <row r="256" spans="1:46" s="6" customFormat="1" ht="24" customHeight="1" x14ac:dyDescent="0.35">
      <c r="A256" s="28"/>
      <c r="B256" s="23" t="str">
        <f t="shared" si="17"/>
        <v/>
      </c>
      <c r="C256" s="24" t="str">
        <f t="shared" si="18"/>
        <v/>
      </c>
      <c r="D256" s="25" t="str">
        <f>IF(C256&gt;$H$11,"",D255+IF(#REF!="Variable",#REF!-#REF!))</f>
        <v/>
      </c>
      <c r="E256" s="18" t="str">
        <f t="shared" si="19"/>
        <v/>
      </c>
      <c r="F256" s="18" t="str">
        <f t="shared" si="20"/>
        <v/>
      </c>
      <c r="G256" s="18" t="str">
        <f t="shared" si="21"/>
        <v/>
      </c>
      <c r="H256" s="34"/>
      <c r="I256" s="29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</row>
    <row r="257" spans="1:46" s="6" customFormat="1" ht="24" customHeight="1" x14ac:dyDescent="0.35">
      <c r="A257" s="28"/>
      <c r="B257" s="107" t="str">
        <f t="shared" si="17"/>
        <v/>
      </c>
      <c r="C257" s="108" t="str">
        <f t="shared" si="18"/>
        <v/>
      </c>
      <c r="D257" s="109" t="str">
        <f>IF(C257&gt;$H$11,"",D256+IF(#REF!="Variable",#REF!-#REF!))</f>
        <v/>
      </c>
      <c r="E257" s="110" t="str">
        <f t="shared" si="19"/>
        <v/>
      </c>
      <c r="F257" s="110" t="str">
        <f t="shared" si="20"/>
        <v/>
      </c>
      <c r="G257" s="110" t="str">
        <f t="shared" si="21"/>
        <v/>
      </c>
      <c r="H257" s="111"/>
      <c r="I257" s="29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</row>
    <row r="258" spans="1:46" s="6" customFormat="1" ht="24" customHeight="1" x14ac:dyDescent="0.35">
      <c r="A258" s="28"/>
      <c r="B258" s="23" t="str">
        <f t="shared" si="17"/>
        <v/>
      </c>
      <c r="C258" s="24" t="str">
        <f t="shared" si="18"/>
        <v/>
      </c>
      <c r="D258" s="25" t="str">
        <f>IF(C258&gt;$H$11,"",D257+IF(#REF!="Variable",#REF!-#REF!))</f>
        <v/>
      </c>
      <c r="E258" s="18" t="str">
        <f t="shared" si="19"/>
        <v/>
      </c>
      <c r="F258" s="18" t="str">
        <f t="shared" si="20"/>
        <v/>
      </c>
      <c r="G258" s="18" t="str">
        <f t="shared" si="21"/>
        <v/>
      </c>
      <c r="H258" s="34"/>
      <c r="I258" s="29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</row>
    <row r="259" spans="1:46" s="6" customFormat="1" ht="24" customHeight="1" x14ac:dyDescent="0.35">
      <c r="A259" s="28"/>
      <c r="B259" s="107" t="str">
        <f t="shared" si="17"/>
        <v/>
      </c>
      <c r="C259" s="108" t="str">
        <f t="shared" si="18"/>
        <v/>
      </c>
      <c r="D259" s="109" t="str">
        <f>IF(C259&gt;$H$11,"",D258+IF(#REF!="Variable",#REF!-#REF!))</f>
        <v/>
      </c>
      <c r="E259" s="110" t="str">
        <f t="shared" si="19"/>
        <v/>
      </c>
      <c r="F259" s="110" t="str">
        <f t="shared" si="20"/>
        <v/>
      </c>
      <c r="G259" s="110" t="str">
        <f t="shared" si="21"/>
        <v/>
      </c>
      <c r="H259" s="111"/>
      <c r="I259" s="29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</row>
    <row r="260" spans="1:46" s="6" customFormat="1" ht="24" customHeight="1" x14ac:dyDescent="0.35">
      <c r="A260" s="28"/>
      <c r="B260" s="23" t="str">
        <f t="shared" si="17"/>
        <v/>
      </c>
      <c r="C260" s="24" t="str">
        <f t="shared" si="18"/>
        <v/>
      </c>
      <c r="D260" s="25" t="str">
        <f>IF(C260&gt;$H$11,"",D259+IF(#REF!="Variable",#REF!-#REF!))</f>
        <v/>
      </c>
      <c r="E260" s="18" t="str">
        <f t="shared" si="19"/>
        <v/>
      </c>
      <c r="F260" s="18" t="str">
        <f t="shared" si="20"/>
        <v/>
      </c>
      <c r="G260" s="18" t="str">
        <f t="shared" si="21"/>
        <v/>
      </c>
      <c r="H260" s="34"/>
      <c r="I260" s="29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</row>
    <row r="261" spans="1:46" s="6" customFormat="1" ht="24" customHeight="1" x14ac:dyDescent="0.35">
      <c r="A261" s="28"/>
      <c r="B261" s="107" t="str">
        <f t="shared" si="17"/>
        <v/>
      </c>
      <c r="C261" s="108" t="str">
        <f t="shared" si="18"/>
        <v/>
      </c>
      <c r="D261" s="109" t="str">
        <f>IF(C261&gt;$H$11,"",D260+IF(#REF!="Variable",#REF!-#REF!))</f>
        <v/>
      </c>
      <c r="E261" s="110" t="str">
        <f t="shared" si="19"/>
        <v/>
      </c>
      <c r="F261" s="110" t="str">
        <f t="shared" si="20"/>
        <v/>
      </c>
      <c r="G261" s="110" t="str">
        <f t="shared" si="21"/>
        <v/>
      </c>
      <c r="H261" s="111"/>
      <c r="I261" s="29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</row>
    <row r="262" spans="1:46" s="6" customFormat="1" ht="24" customHeight="1" x14ac:dyDescent="0.35">
      <c r="A262" s="28"/>
      <c r="B262" s="23" t="str">
        <f t="shared" si="17"/>
        <v/>
      </c>
      <c r="C262" s="24" t="str">
        <f t="shared" si="18"/>
        <v/>
      </c>
      <c r="D262" s="25" t="str">
        <f>IF(C262&gt;$H$11,"",D261+IF(#REF!="Variable",#REF!-#REF!))</f>
        <v/>
      </c>
      <c r="E262" s="18" t="str">
        <f t="shared" si="19"/>
        <v/>
      </c>
      <c r="F262" s="18" t="str">
        <f t="shared" si="20"/>
        <v/>
      </c>
      <c r="G262" s="18" t="str">
        <f t="shared" si="21"/>
        <v/>
      </c>
      <c r="H262" s="34"/>
      <c r="I262" s="29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</row>
    <row r="263" spans="1:46" s="6" customFormat="1" ht="24" customHeight="1" x14ac:dyDescent="0.35">
      <c r="A263" s="28"/>
      <c r="B263" s="107" t="str">
        <f t="shared" si="17"/>
        <v/>
      </c>
      <c r="C263" s="108" t="str">
        <f t="shared" si="18"/>
        <v/>
      </c>
      <c r="D263" s="109" t="str">
        <f>IF(C263&gt;$H$11,"",D262+IF(#REF!="Variable",#REF!-#REF!))</f>
        <v/>
      </c>
      <c r="E263" s="110" t="str">
        <f t="shared" si="19"/>
        <v/>
      </c>
      <c r="F263" s="110" t="str">
        <f t="shared" si="20"/>
        <v/>
      </c>
      <c r="G263" s="110" t="str">
        <f t="shared" si="21"/>
        <v/>
      </c>
      <c r="H263" s="111"/>
      <c r="I263" s="29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</row>
    <row r="264" spans="1:46" s="6" customFormat="1" ht="24" customHeight="1" x14ac:dyDescent="0.35">
      <c r="A264" s="28"/>
      <c r="B264" s="23" t="str">
        <f t="shared" si="17"/>
        <v/>
      </c>
      <c r="C264" s="24" t="str">
        <f t="shared" si="18"/>
        <v/>
      </c>
      <c r="D264" s="25" t="str">
        <f>IF(C264&gt;$H$11,"",D263+IF(#REF!="Variable",#REF!-#REF!))</f>
        <v/>
      </c>
      <c r="E264" s="18" t="str">
        <f t="shared" si="19"/>
        <v/>
      </c>
      <c r="F264" s="18" t="str">
        <f t="shared" si="20"/>
        <v/>
      </c>
      <c r="G264" s="18" t="str">
        <f t="shared" si="21"/>
        <v/>
      </c>
      <c r="H264" s="34"/>
      <c r="I264" s="29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</row>
    <row r="265" spans="1:46" s="6" customFormat="1" ht="24" customHeight="1" x14ac:dyDescent="0.35">
      <c r="A265" s="28"/>
      <c r="B265" s="107" t="str">
        <f t="shared" si="17"/>
        <v/>
      </c>
      <c r="C265" s="108" t="str">
        <f t="shared" si="18"/>
        <v/>
      </c>
      <c r="D265" s="109" t="str">
        <f>IF(C265&gt;$H$11,"",D264+IF(#REF!="Variable",#REF!-#REF!))</f>
        <v/>
      </c>
      <c r="E265" s="110" t="str">
        <f t="shared" si="19"/>
        <v/>
      </c>
      <c r="F265" s="110" t="str">
        <f t="shared" si="20"/>
        <v/>
      </c>
      <c r="G265" s="110" t="str">
        <f t="shared" si="21"/>
        <v/>
      </c>
      <c r="H265" s="111"/>
      <c r="I265" s="29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</row>
    <row r="266" spans="1:46" s="6" customFormat="1" ht="24" customHeight="1" x14ac:dyDescent="0.35">
      <c r="A266" s="28"/>
      <c r="B266" s="23" t="str">
        <f t="shared" si="17"/>
        <v/>
      </c>
      <c r="C266" s="24" t="str">
        <f t="shared" si="18"/>
        <v/>
      </c>
      <c r="D266" s="25" t="str">
        <f>IF(C266&gt;$H$11,"",D265+IF(#REF!="Variable",#REF!-#REF!))</f>
        <v/>
      </c>
      <c r="E266" s="18" t="str">
        <f t="shared" si="19"/>
        <v/>
      </c>
      <c r="F266" s="18" t="str">
        <f t="shared" si="20"/>
        <v/>
      </c>
      <c r="G266" s="18" t="str">
        <f t="shared" si="21"/>
        <v/>
      </c>
      <c r="H266" s="34"/>
      <c r="I266" s="29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</row>
    <row r="267" spans="1:46" s="6" customFormat="1" ht="24" customHeight="1" x14ac:dyDescent="0.35">
      <c r="A267" s="28"/>
      <c r="B267" s="107" t="str">
        <f t="shared" si="17"/>
        <v/>
      </c>
      <c r="C267" s="108" t="str">
        <f t="shared" si="18"/>
        <v/>
      </c>
      <c r="D267" s="109" t="str">
        <f>IF(C267&gt;$H$11,"",D266+IF(#REF!="Variable",#REF!-#REF!))</f>
        <v/>
      </c>
      <c r="E267" s="110" t="str">
        <f t="shared" si="19"/>
        <v/>
      </c>
      <c r="F267" s="110" t="str">
        <f t="shared" si="20"/>
        <v/>
      </c>
      <c r="G267" s="110" t="str">
        <f t="shared" si="21"/>
        <v/>
      </c>
      <c r="H267" s="111"/>
      <c r="I267" s="29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</row>
    <row r="268" spans="1:46" s="6" customFormat="1" ht="24" customHeight="1" x14ac:dyDescent="0.35">
      <c r="A268" s="28"/>
      <c r="B268" s="23" t="str">
        <f t="shared" si="17"/>
        <v/>
      </c>
      <c r="C268" s="24" t="str">
        <f t="shared" si="18"/>
        <v/>
      </c>
      <c r="D268" s="25" t="str">
        <f>IF(C268&gt;$H$11,"",D267+IF(#REF!="Variable",#REF!-#REF!))</f>
        <v/>
      </c>
      <c r="E268" s="18" t="str">
        <f t="shared" si="19"/>
        <v/>
      </c>
      <c r="F268" s="18" t="str">
        <f t="shared" si="20"/>
        <v/>
      </c>
      <c r="G268" s="18" t="str">
        <f t="shared" si="21"/>
        <v/>
      </c>
      <c r="H268" s="34"/>
      <c r="I268" s="29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</row>
    <row r="269" spans="1:46" s="6" customFormat="1" ht="24" customHeight="1" x14ac:dyDescent="0.35">
      <c r="A269" s="28"/>
      <c r="B269" s="107" t="str">
        <f t="shared" si="17"/>
        <v/>
      </c>
      <c r="C269" s="108" t="str">
        <f t="shared" si="18"/>
        <v/>
      </c>
      <c r="D269" s="109" t="str">
        <f>IF(C269&gt;$H$11,"",D268+IF(#REF!="Variable",#REF!-#REF!))</f>
        <v/>
      </c>
      <c r="E269" s="110" t="str">
        <f t="shared" si="19"/>
        <v/>
      </c>
      <c r="F269" s="110" t="str">
        <f t="shared" si="20"/>
        <v/>
      </c>
      <c r="G269" s="110" t="str">
        <f t="shared" si="21"/>
        <v/>
      </c>
      <c r="H269" s="111"/>
      <c r="I269" s="29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</row>
    <row r="270" spans="1:46" s="6" customFormat="1" ht="24" customHeight="1" x14ac:dyDescent="0.35">
      <c r="A270" s="28"/>
      <c r="B270" s="23" t="str">
        <f t="shared" si="17"/>
        <v/>
      </c>
      <c r="C270" s="24" t="str">
        <f t="shared" si="18"/>
        <v/>
      </c>
      <c r="D270" s="25" t="str">
        <f>IF(C270&gt;$H$11,"",D269+IF(#REF!="Variable",#REF!-#REF!))</f>
        <v/>
      </c>
      <c r="E270" s="18" t="str">
        <f t="shared" si="19"/>
        <v/>
      </c>
      <c r="F270" s="18" t="str">
        <f t="shared" si="20"/>
        <v/>
      </c>
      <c r="G270" s="18" t="str">
        <f t="shared" si="21"/>
        <v/>
      </c>
      <c r="H270" s="34"/>
      <c r="I270" s="29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</row>
    <row r="271" spans="1:46" s="6" customFormat="1" ht="24" customHeight="1" x14ac:dyDescent="0.35">
      <c r="A271" s="28"/>
      <c r="B271" s="107" t="str">
        <f t="shared" si="17"/>
        <v/>
      </c>
      <c r="C271" s="108" t="str">
        <f t="shared" si="18"/>
        <v/>
      </c>
      <c r="D271" s="109" t="str">
        <f>IF(C271&gt;$H$11,"",D270+IF(#REF!="Variable",#REF!-#REF!))</f>
        <v/>
      </c>
      <c r="E271" s="110" t="str">
        <f t="shared" si="19"/>
        <v/>
      </c>
      <c r="F271" s="110" t="str">
        <f t="shared" si="20"/>
        <v/>
      </c>
      <c r="G271" s="110" t="str">
        <f t="shared" si="21"/>
        <v/>
      </c>
      <c r="H271" s="111"/>
      <c r="I271" s="29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</row>
    <row r="272" spans="1:46" s="6" customFormat="1" ht="24" customHeight="1" x14ac:dyDescent="0.35">
      <c r="A272" s="28"/>
      <c r="B272" s="23" t="str">
        <f t="shared" si="17"/>
        <v/>
      </c>
      <c r="C272" s="24" t="str">
        <f t="shared" si="18"/>
        <v/>
      </c>
      <c r="D272" s="25" t="str">
        <f>IF(C272&gt;$H$11,"",D271+IF(#REF!="Variable",#REF!-#REF!))</f>
        <v/>
      </c>
      <c r="E272" s="18" t="str">
        <f t="shared" si="19"/>
        <v/>
      </c>
      <c r="F272" s="18" t="str">
        <f t="shared" si="20"/>
        <v/>
      </c>
      <c r="G272" s="18" t="str">
        <f t="shared" si="21"/>
        <v/>
      </c>
      <c r="H272" s="34"/>
      <c r="I272" s="29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</row>
    <row r="273" spans="1:46" s="6" customFormat="1" ht="24" customHeight="1" x14ac:dyDescent="0.35">
      <c r="A273" s="28"/>
      <c r="B273" s="107" t="str">
        <f t="shared" si="17"/>
        <v/>
      </c>
      <c r="C273" s="108" t="str">
        <f t="shared" si="18"/>
        <v/>
      </c>
      <c r="D273" s="109" t="str">
        <f>IF(C273&gt;$H$11,"",D272+IF(#REF!="Variable",#REF!-#REF!))</f>
        <v/>
      </c>
      <c r="E273" s="110" t="str">
        <f t="shared" si="19"/>
        <v/>
      </c>
      <c r="F273" s="110" t="str">
        <f t="shared" si="20"/>
        <v/>
      </c>
      <c r="G273" s="110" t="str">
        <f t="shared" si="21"/>
        <v/>
      </c>
      <c r="H273" s="111"/>
      <c r="I273" s="29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</row>
    <row r="274" spans="1:46" s="6" customFormat="1" ht="24" customHeight="1" x14ac:dyDescent="0.35">
      <c r="A274" s="28"/>
      <c r="B274" s="23" t="str">
        <f t="shared" si="17"/>
        <v/>
      </c>
      <c r="C274" s="24" t="str">
        <f t="shared" si="18"/>
        <v/>
      </c>
      <c r="D274" s="25" t="str">
        <f>IF(C274&gt;$H$11,"",D273+IF(#REF!="Variable",#REF!-#REF!))</f>
        <v/>
      </c>
      <c r="E274" s="18" t="str">
        <f t="shared" si="19"/>
        <v/>
      </c>
      <c r="F274" s="18" t="str">
        <f t="shared" si="20"/>
        <v/>
      </c>
      <c r="G274" s="18" t="str">
        <f t="shared" si="21"/>
        <v/>
      </c>
      <c r="H274" s="34"/>
      <c r="I274" s="29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</row>
    <row r="275" spans="1:46" s="6" customFormat="1" ht="24" customHeight="1" x14ac:dyDescent="0.35">
      <c r="A275" s="28"/>
      <c r="B275" s="107" t="str">
        <f t="shared" si="17"/>
        <v/>
      </c>
      <c r="C275" s="108" t="str">
        <f t="shared" si="18"/>
        <v/>
      </c>
      <c r="D275" s="109" t="str">
        <f>IF(C275&gt;$H$11,"",D274+IF(#REF!="Variable",#REF!-#REF!))</f>
        <v/>
      </c>
      <c r="E275" s="110" t="str">
        <f t="shared" si="19"/>
        <v/>
      </c>
      <c r="F275" s="110" t="str">
        <f t="shared" si="20"/>
        <v/>
      </c>
      <c r="G275" s="110" t="str">
        <f t="shared" si="21"/>
        <v/>
      </c>
      <c r="H275" s="111"/>
      <c r="I275" s="29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</row>
    <row r="276" spans="1:46" s="6" customFormat="1" ht="24" customHeight="1" x14ac:dyDescent="0.35">
      <c r="A276" s="28"/>
      <c r="B276" s="23" t="str">
        <f t="shared" si="17"/>
        <v/>
      </c>
      <c r="C276" s="24" t="str">
        <f t="shared" si="18"/>
        <v/>
      </c>
      <c r="D276" s="25" t="str">
        <f>IF(C276&gt;$H$11,"",D275+IF(#REF!="Variable",#REF!-#REF!))</f>
        <v/>
      </c>
      <c r="E276" s="18" t="str">
        <f t="shared" si="19"/>
        <v/>
      </c>
      <c r="F276" s="18" t="str">
        <f t="shared" si="20"/>
        <v/>
      </c>
      <c r="G276" s="18" t="str">
        <f t="shared" si="21"/>
        <v/>
      </c>
      <c r="H276" s="34"/>
      <c r="I276" s="29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</row>
    <row r="277" spans="1:46" s="6" customFormat="1" ht="24" customHeight="1" x14ac:dyDescent="0.35">
      <c r="A277" s="28"/>
      <c r="B277" s="107" t="str">
        <f t="shared" si="17"/>
        <v/>
      </c>
      <c r="C277" s="108" t="str">
        <f t="shared" si="18"/>
        <v/>
      </c>
      <c r="D277" s="109" t="str">
        <f>IF(C277&gt;$H$11,"",D276+IF(#REF!="Variable",#REF!-#REF!))</f>
        <v/>
      </c>
      <c r="E277" s="110" t="str">
        <f t="shared" si="19"/>
        <v/>
      </c>
      <c r="F277" s="110" t="str">
        <f t="shared" si="20"/>
        <v/>
      </c>
      <c r="G277" s="110" t="str">
        <f t="shared" si="21"/>
        <v/>
      </c>
      <c r="H277" s="111"/>
      <c r="I277" s="29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</row>
    <row r="278" spans="1:46" s="6" customFormat="1" ht="24" customHeight="1" x14ac:dyDescent="0.35">
      <c r="A278" s="28"/>
      <c r="B278" s="23" t="str">
        <f t="shared" si="17"/>
        <v/>
      </c>
      <c r="C278" s="24" t="str">
        <f t="shared" si="18"/>
        <v/>
      </c>
      <c r="D278" s="25" t="str">
        <f>IF(C278&gt;$H$11,"",D277+IF(#REF!="Variable",#REF!-#REF!))</f>
        <v/>
      </c>
      <c r="E278" s="18" t="str">
        <f t="shared" si="19"/>
        <v/>
      </c>
      <c r="F278" s="18" t="str">
        <f t="shared" si="20"/>
        <v/>
      </c>
      <c r="G278" s="18" t="str">
        <f t="shared" si="21"/>
        <v/>
      </c>
      <c r="H278" s="34"/>
      <c r="I278" s="29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</row>
    <row r="279" spans="1:46" s="6" customFormat="1" ht="24" customHeight="1" x14ac:dyDescent="0.35">
      <c r="A279" s="28"/>
      <c r="B279" s="107" t="str">
        <f t="shared" si="17"/>
        <v/>
      </c>
      <c r="C279" s="108" t="str">
        <f t="shared" si="18"/>
        <v/>
      </c>
      <c r="D279" s="109" t="str">
        <f>IF(C279&gt;$H$11,"",D278+IF(#REF!="Variable",#REF!-#REF!))</f>
        <v/>
      </c>
      <c r="E279" s="110" t="str">
        <f t="shared" si="19"/>
        <v/>
      </c>
      <c r="F279" s="110" t="str">
        <f t="shared" si="20"/>
        <v/>
      </c>
      <c r="G279" s="110" t="str">
        <f t="shared" si="21"/>
        <v/>
      </c>
      <c r="H279" s="111"/>
      <c r="I279" s="29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</row>
    <row r="280" spans="1:46" s="6" customFormat="1" ht="24" customHeight="1" x14ac:dyDescent="0.35">
      <c r="A280" s="28"/>
      <c r="B280" s="23" t="str">
        <f t="shared" si="17"/>
        <v/>
      </c>
      <c r="C280" s="24" t="str">
        <f t="shared" si="18"/>
        <v/>
      </c>
      <c r="D280" s="25" t="str">
        <f>IF(C280&gt;$H$11,"",D279+IF(#REF!="Variable",#REF!-#REF!))</f>
        <v/>
      </c>
      <c r="E280" s="18" t="str">
        <f t="shared" si="19"/>
        <v/>
      </c>
      <c r="F280" s="18" t="str">
        <f t="shared" si="20"/>
        <v/>
      </c>
      <c r="G280" s="18" t="str">
        <f t="shared" si="21"/>
        <v/>
      </c>
      <c r="H280" s="34"/>
      <c r="I280" s="29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</row>
    <row r="281" spans="1:46" s="6" customFormat="1" ht="24" customHeight="1" x14ac:dyDescent="0.35">
      <c r="A281" s="28"/>
      <c r="B281" s="107" t="str">
        <f t="shared" si="17"/>
        <v/>
      </c>
      <c r="C281" s="108" t="str">
        <f t="shared" si="18"/>
        <v/>
      </c>
      <c r="D281" s="109" t="str">
        <f>IF(C281&gt;$H$11,"",D280+IF(#REF!="Variable",#REF!-#REF!))</f>
        <v/>
      </c>
      <c r="E281" s="110" t="str">
        <f t="shared" si="19"/>
        <v/>
      </c>
      <c r="F281" s="110" t="str">
        <f t="shared" si="20"/>
        <v/>
      </c>
      <c r="G281" s="110" t="str">
        <f t="shared" si="21"/>
        <v/>
      </c>
      <c r="H281" s="111"/>
      <c r="I281" s="29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</row>
    <row r="282" spans="1:46" s="6" customFormat="1" ht="24" customHeight="1" x14ac:dyDescent="0.35">
      <c r="A282" s="28"/>
      <c r="B282" s="23" t="str">
        <f t="shared" si="17"/>
        <v/>
      </c>
      <c r="C282" s="24" t="str">
        <f t="shared" si="18"/>
        <v/>
      </c>
      <c r="D282" s="25" t="str">
        <f>IF(C282&gt;$H$11,"",D281+IF(#REF!="Variable",#REF!-#REF!))</f>
        <v/>
      </c>
      <c r="E282" s="18" t="str">
        <f t="shared" si="19"/>
        <v/>
      </c>
      <c r="F282" s="18" t="str">
        <f t="shared" si="20"/>
        <v/>
      </c>
      <c r="G282" s="18" t="str">
        <f t="shared" si="21"/>
        <v/>
      </c>
      <c r="H282" s="34"/>
      <c r="I282" s="29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</row>
    <row r="283" spans="1:46" s="6" customFormat="1" ht="24" customHeight="1" x14ac:dyDescent="0.35">
      <c r="A283" s="28"/>
      <c r="B283" s="107" t="str">
        <f t="shared" ref="B283:B346" si="22">IF(C283="","",IF(MONTH(B282)=12,DATE(YEAR(B282)+1,1,DAY(B282)),DATE(YEAR(B282),MONTH(B282)+1,DAY(B282))))</f>
        <v/>
      </c>
      <c r="C283" s="108" t="str">
        <f t="shared" ref="C283:C346" si="23">IF(C282="","",IF(C282+1&gt;$H$11,"",C282+1))</f>
        <v/>
      </c>
      <c r="D283" s="109" t="str">
        <f>IF(C283&gt;$H$11,"",D282+IF(#REF!="Variable",#REF!-#REF!))</f>
        <v/>
      </c>
      <c r="E283" s="110" t="str">
        <f t="shared" ref="E283:E346" si="24">IF(C283&gt;$H$11,"",E282+F283-G283-H283)</f>
        <v/>
      </c>
      <c r="F283" s="110" t="str">
        <f t="shared" ref="F283:F346" si="25">IF(C283&gt;$H$11,"",E282*D282/12)</f>
        <v/>
      </c>
      <c r="G283" s="110" t="str">
        <f t="shared" ref="G283:G346" si="26">IF(C283&gt;$H$11,"",IF(AND($F$15="Interest only",C283&lt;=$H$16),F283,-PMT(D282/12,$H$11-C282,E282)))</f>
        <v/>
      </c>
      <c r="H283" s="111"/>
      <c r="I283" s="29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</row>
    <row r="284" spans="1:46" s="6" customFormat="1" ht="24" customHeight="1" x14ac:dyDescent="0.35">
      <c r="A284" s="28"/>
      <c r="B284" s="23" t="str">
        <f t="shared" si="22"/>
        <v/>
      </c>
      <c r="C284" s="24" t="str">
        <f t="shared" si="23"/>
        <v/>
      </c>
      <c r="D284" s="25" t="str">
        <f>IF(C284&gt;$H$11,"",D283+IF(#REF!="Variable",#REF!-#REF!))</f>
        <v/>
      </c>
      <c r="E284" s="18" t="str">
        <f t="shared" si="24"/>
        <v/>
      </c>
      <c r="F284" s="18" t="str">
        <f t="shared" si="25"/>
        <v/>
      </c>
      <c r="G284" s="18" t="str">
        <f t="shared" si="26"/>
        <v/>
      </c>
      <c r="H284" s="34"/>
      <c r="I284" s="29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</row>
    <row r="285" spans="1:46" s="6" customFormat="1" ht="24" customHeight="1" x14ac:dyDescent="0.35">
      <c r="A285" s="28"/>
      <c r="B285" s="107" t="str">
        <f t="shared" si="22"/>
        <v/>
      </c>
      <c r="C285" s="108" t="str">
        <f t="shared" si="23"/>
        <v/>
      </c>
      <c r="D285" s="109" t="str">
        <f>IF(C285&gt;$H$11,"",D284+IF(#REF!="Variable",#REF!-#REF!))</f>
        <v/>
      </c>
      <c r="E285" s="110" t="str">
        <f t="shared" si="24"/>
        <v/>
      </c>
      <c r="F285" s="110" t="str">
        <f t="shared" si="25"/>
        <v/>
      </c>
      <c r="G285" s="110" t="str">
        <f t="shared" si="26"/>
        <v/>
      </c>
      <c r="H285" s="111"/>
      <c r="I285" s="29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</row>
    <row r="286" spans="1:46" s="6" customFormat="1" ht="24" customHeight="1" x14ac:dyDescent="0.35">
      <c r="A286" s="28"/>
      <c r="B286" s="23" t="str">
        <f t="shared" si="22"/>
        <v/>
      </c>
      <c r="C286" s="24" t="str">
        <f t="shared" si="23"/>
        <v/>
      </c>
      <c r="D286" s="25" t="str">
        <f>IF(C286&gt;$H$11,"",D285+IF(#REF!="Variable",#REF!-#REF!))</f>
        <v/>
      </c>
      <c r="E286" s="18" t="str">
        <f t="shared" si="24"/>
        <v/>
      </c>
      <c r="F286" s="18" t="str">
        <f t="shared" si="25"/>
        <v/>
      </c>
      <c r="G286" s="18" t="str">
        <f t="shared" si="26"/>
        <v/>
      </c>
      <c r="H286" s="34"/>
      <c r="I286" s="29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</row>
    <row r="287" spans="1:46" s="6" customFormat="1" ht="24" customHeight="1" x14ac:dyDescent="0.35">
      <c r="A287" s="28"/>
      <c r="B287" s="107" t="str">
        <f t="shared" si="22"/>
        <v/>
      </c>
      <c r="C287" s="108" t="str">
        <f t="shared" si="23"/>
        <v/>
      </c>
      <c r="D287" s="109" t="str">
        <f>IF(C287&gt;$H$11,"",D286+IF(#REF!="Variable",#REF!-#REF!))</f>
        <v/>
      </c>
      <c r="E287" s="110" t="str">
        <f t="shared" si="24"/>
        <v/>
      </c>
      <c r="F287" s="110" t="str">
        <f t="shared" si="25"/>
        <v/>
      </c>
      <c r="G287" s="110" t="str">
        <f t="shared" si="26"/>
        <v/>
      </c>
      <c r="H287" s="111"/>
      <c r="I287" s="29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</row>
    <row r="288" spans="1:46" s="6" customFormat="1" ht="24" customHeight="1" x14ac:dyDescent="0.35">
      <c r="A288" s="28"/>
      <c r="B288" s="23" t="str">
        <f t="shared" si="22"/>
        <v/>
      </c>
      <c r="C288" s="24" t="str">
        <f t="shared" si="23"/>
        <v/>
      </c>
      <c r="D288" s="25" t="str">
        <f>IF(C288&gt;$H$11,"",D287+IF(#REF!="Variable",#REF!-#REF!))</f>
        <v/>
      </c>
      <c r="E288" s="18" t="str">
        <f t="shared" si="24"/>
        <v/>
      </c>
      <c r="F288" s="18" t="str">
        <f t="shared" si="25"/>
        <v/>
      </c>
      <c r="G288" s="18" t="str">
        <f t="shared" si="26"/>
        <v/>
      </c>
      <c r="H288" s="34"/>
      <c r="I288" s="29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</row>
    <row r="289" spans="1:46" s="6" customFormat="1" ht="24" customHeight="1" x14ac:dyDescent="0.35">
      <c r="A289" s="28"/>
      <c r="B289" s="107" t="str">
        <f t="shared" si="22"/>
        <v/>
      </c>
      <c r="C289" s="108" t="str">
        <f t="shared" si="23"/>
        <v/>
      </c>
      <c r="D289" s="109" t="str">
        <f>IF(C289&gt;$H$11,"",D288+IF(#REF!="Variable",#REF!-#REF!))</f>
        <v/>
      </c>
      <c r="E289" s="110" t="str">
        <f t="shared" si="24"/>
        <v/>
      </c>
      <c r="F289" s="110" t="str">
        <f t="shared" si="25"/>
        <v/>
      </c>
      <c r="G289" s="110" t="str">
        <f t="shared" si="26"/>
        <v/>
      </c>
      <c r="H289" s="111"/>
      <c r="I289" s="29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</row>
    <row r="290" spans="1:46" s="6" customFormat="1" ht="24" customHeight="1" x14ac:dyDescent="0.35">
      <c r="A290" s="28"/>
      <c r="B290" s="23" t="str">
        <f t="shared" si="22"/>
        <v/>
      </c>
      <c r="C290" s="24" t="str">
        <f t="shared" si="23"/>
        <v/>
      </c>
      <c r="D290" s="25" t="str">
        <f>IF(C290&gt;$H$11,"",D289+IF(#REF!="Variable",#REF!-#REF!))</f>
        <v/>
      </c>
      <c r="E290" s="18" t="str">
        <f t="shared" si="24"/>
        <v/>
      </c>
      <c r="F290" s="18" t="str">
        <f t="shared" si="25"/>
        <v/>
      </c>
      <c r="G290" s="18" t="str">
        <f t="shared" si="26"/>
        <v/>
      </c>
      <c r="H290" s="34"/>
      <c r="I290" s="29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</row>
    <row r="291" spans="1:46" s="6" customFormat="1" ht="24" customHeight="1" x14ac:dyDescent="0.35">
      <c r="A291" s="28"/>
      <c r="B291" s="107" t="str">
        <f t="shared" si="22"/>
        <v/>
      </c>
      <c r="C291" s="108" t="str">
        <f t="shared" si="23"/>
        <v/>
      </c>
      <c r="D291" s="109" t="str">
        <f>IF(C291&gt;$H$11,"",D290+IF(#REF!="Variable",#REF!-#REF!))</f>
        <v/>
      </c>
      <c r="E291" s="110" t="str">
        <f t="shared" si="24"/>
        <v/>
      </c>
      <c r="F291" s="110" t="str">
        <f t="shared" si="25"/>
        <v/>
      </c>
      <c r="G291" s="110" t="str">
        <f t="shared" si="26"/>
        <v/>
      </c>
      <c r="H291" s="111"/>
      <c r="I291" s="29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</row>
    <row r="292" spans="1:46" s="6" customFormat="1" ht="24" customHeight="1" x14ac:dyDescent="0.35">
      <c r="A292" s="28"/>
      <c r="B292" s="23" t="str">
        <f t="shared" si="22"/>
        <v/>
      </c>
      <c r="C292" s="24" t="str">
        <f t="shared" si="23"/>
        <v/>
      </c>
      <c r="D292" s="25" t="str">
        <f>IF(C292&gt;$H$11,"",D291+IF(#REF!="Variable",#REF!-#REF!))</f>
        <v/>
      </c>
      <c r="E292" s="18" t="str">
        <f t="shared" si="24"/>
        <v/>
      </c>
      <c r="F292" s="18" t="str">
        <f t="shared" si="25"/>
        <v/>
      </c>
      <c r="G292" s="18" t="str">
        <f t="shared" si="26"/>
        <v/>
      </c>
      <c r="H292" s="34"/>
      <c r="I292" s="29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</row>
    <row r="293" spans="1:46" s="6" customFormat="1" ht="24" customHeight="1" x14ac:dyDescent="0.35">
      <c r="A293" s="28"/>
      <c r="B293" s="107" t="str">
        <f t="shared" si="22"/>
        <v/>
      </c>
      <c r="C293" s="108" t="str">
        <f t="shared" si="23"/>
        <v/>
      </c>
      <c r="D293" s="109" t="str">
        <f>IF(C293&gt;$H$11,"",D292+IF(#REF!="Variable",#REF!-#REF!))</f>
        <v/>
      </c>
      <c r="E293" s="110" t="str">
        <f t="shared" si="24"/>
        <v/>
      </c>
      <c r="F293" s="110" t="str">
        <f t="shared" si="25"/>
        <v/>
      </c>
      <c r="G293" s="110" t="str">
        <f t="shared" si="26"/>
        <v/>
      </c>
      <c r="H293" s="111"/>
      <c r="I293" s="29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</row>
    <row r="294" spans="1:46" s="6" customFormat="1" ht="24" customHeight="1" x14ac:dyDescent="0.35">
      <c r="A294" s="28"/>
      <c r="B294" s="23" t="str">
        <f t="shared" si="22"/>
        <v/>
      </c>
      <c r="C294" s="24" t="str">
        <f t="shared" si="23"/>
        <v/>
      </c>
      <c r="D294" s="25" t="str">
        <f>IF(C294&gt;$H$11,"",D293+IF(#REF!="Variable",#REF!-#REF!))</f>
        <v/>
      </c>
      <c r="E294" s="18" t="str">
        <f t="shared" si="24"/>
        <v/>
      </c>
      <c r="F294" s="18" t="str">
        <f t="shared" si="25"/>
        <v/>
      </c>
      <c r="G294" s="18" t="str">
        <f t="shared" si="26"/>
        <v/>
      </c>
      <c r="H294" s="34"/>
      <c r="I294" s="29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</row>
    <row r="295" spans="1:46" s="6" customFormat="1" ht="24" customHeight="1" x14ac:dyDescent="0.35">
      <c r="A295" s="28"/>
      <c r="B295" s="107" t="str">
        <f t="shared" si="22"/>
        <v/>
      </c>
      <c r="C295" s="108" t="str">
        <f t="shared" si="23"/>
        <v/>
      </c>
      <c r="D295" s="109" t="str">
        <f>IF(C295&gt;$H$11,"",D294+IF(#REF!="Variable",#REF!-#REF!))</f>
        <v/>
      </c>
      <c r="E295" s="110" t="str">
        <f t="shared" si="24"/>
        <v/>
      </c>
      <c r="F295" s="110" t="str">
        <f t="shared" si="25"/>
        <v/>
      </c>
      <c r="G295" s="110" t="str">
        <f t="shared" si="26"/>
        <v/>
      </c>
      <c r="H295" s="111"/>
      <c r="I295" s="29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</row>
    <row r="296" spans="1:46" s="6" customFormat="1" ht="24" customHeight="1" x14ac:dyDescent="0.35">
      <c r="A296" s="28"/>
      <c r="B296" s="23" t="str">
        <f t="shared" si="22"/>
        <v/>
      </c>
      <c r="C296" s="24" t="str">
        <f t="shared" si="23"/>
        <v/>
      </c>
      <c r="D296" s="25" t="str">
        <f>IF(C296&gt;$H$11,"",D295+IF(#REF!="Variable",#REF!-#REF!))</f>
        <v/>
      </c>
      <c r="E296" s="18" t="str">
        <f t="shared" si="24"/>
        <v/>
      </c>
      <c r="F296" s="18" t="str">
        <f t="shared" si="25"/>
        <v/>
      </c>
      <c r="G296" s="18" t="str">
        <f t="shared" si="26"/>
        <v/>
      </c>
      <c r="H296" s="34"/>
      <c r="I296" s="29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</row>
    <row r="297" spans="1:46" s="6" customFormat="1" ht="24" customHeight="1" x14ac:dyDescent="0.35">
      <c r="A297" s="28"/>
      <c r="B297" s="107" t="str">
        <f t="shared" si="22"/>
        <v/>
      </c>
      <c r="C297" s="108" t="str">
        <f t="shared" si="23"/>
        <v/>
      </c>
      <c r="D297" s="109" t="str">
        <f>IF(C297&gt;$H$11,"",D296+IF(#REF!="Variable",#REF!-#REF!))</f>
        <v/>
      </c>
      <c r="E297" s="110" t="str">
        <f t="shared" si="24"/>
        <v/>
      </c>
      <c r="F297" s="110" t="str">
        <f t="shared" si="25"/>
        <v/>
      </c>
      <c r="G297" s="110" t="str">
        <f t="shared" si="26"/>
        <v/>
      </c>
      <c r="H297" s="111"/>
      <c r="I297" s="29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</row>
    <row r="298" spans="1:46" s="6" customFormat="1" ht="24" customHeight="1" x14ac:dyDescent="0.35">
      <c r="A298" s="28"/>
      <c r="B298" s="23" t="str">
        <f t="shared" si="22"/>
        <v/>
      </c>
      <c r="C298" s="24" t="str">
        <f t="shared" si="23"/>
        <v/>
      </c>
      <c r="D298" s="25" t="str">
        <f>IF(C298&gt;$H$11,"",D297+IF(#REF!="Variable",#REF!-#REF!))</f>
        <v/>
      </c>
      <c r="E298" s="18" t="str">
        <f t="shared" si="24"/>
        <v/>
      </c>
      <c r="F298" s="18" t="str">
        <f t="shared" si="25"/>
        <v/>
      </c>
      <c r="G298" s="18" t="str">
        <f t="shared" si="26"/>
        <v/>
      </c>
      <c r="H298" s="34"/>
      <c r="I298" s="29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</row>
    <row r="299" spans="1:46" s="6" customFormat="1" ht="24" customHeight="1" x14ac:dyDescent="0.35">
      <c r="A299" s="28"/>
      <c r="B299" s="107" t="str">
        <f t="shared" si="22"/>
        <v/>
      </c>
      <c r="C299" s="108" t="str">
        <f t="shared" si="23"/>
        <v/>
      </c>
      <c r="D299" s="109" t="str">
        <f>IF(C299&gt;$H$11,"",D298+IF(#REF!="Variable",#REF!-#REF!))</f>
        <v/>
      </c>
      <c r="E299" s="110" t="str">
        <f t="shared" si="24"/>
        <v/>
      </c>
      <c r="F299" s="110" t="str">
        <f t="shared" si="25"/>
        <v/>
      </c>
      <c r="G299" s="110" t="str">
        <f t="shared" si="26"/>
        <v/>
      </c>
      <c r="H299" s="111"/>
      <c r="I299" s="29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</row>
    <row r="300" spans="1:46" s="6" customFormat="1" ht="24" customHeight="1" x14ac:dyDescent="0.35">
      <c r="A300" s="28"/>
      <c r="B300" s="23" t="str">
        <f t="shared" si="22"/>
        <v/>
      </c>
      <c r="C300" s="24" t="str">
        <f t="shared" si="23"/>
        <v/>
      </c>
      <c r="D300" s="25" t="str">
        <f>IF(C300&gt;$H$11,"",D299+IF(#REF!="Variable",#REF!-#REF!))</f>
        <v/>
      </c>
      <c r="E300" s="18" t="str">
        <f t="shared" si="24"/>
        <v/>
      </c>
      <c r="F300" s="18" t="str">
        <f t="shared" si="25"/>
        <v/>
      </c>
      <c r="G300" s="18" t="str">
        <f t="shared" si="26"/>
        <v/>
      </c>
      <c r="H300" s="34"/>
      <c r="I300" s="29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</row>
    <row r="301" spans="1:46" s="6" customFormat="1" ht="24" customHeight="1" x14ac:dyDescent="0.35">
      <c r="A301" s="28"/>
      <c r="B301" s="107" t="str">
        <f t="shared" si="22"/>
        <v/>
      </c>
      <c r="C301" s="108" t="str">
        <f t="shared" si="23"/>
        <v/>
      </c>
      <c r="D301" s="109" t="str">
        <f>IF(C301&gt;$H$11,"",D300+IF(#REF!="Variable",#REF!-#REF!))</f>
        <v/>
      </c>
      <c r="E301" s="110" t="str">
        <f t="shared" si="24"/>
        <v/>
      </c>
      <c r="F301" s="110" t="str">
        <f t="shared" si="25"/>
        <v/>
      </c>
      <c r="G301" s="110" t="str">
        <f t="shared" si="26"/>
        <v/>
      </c>
      <c r="H301" s="111"/>
      <c r="I301" s="29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</row>
    <row r="302" spans="1:46" s="6" customFormat="1" ht="24" customHeight="1" x14ac:dyDescent="0.35">
      <c r="A302" s="28"/>
      <c r="B302" s="23" t="str">
        <f t="shared" si="22"/>
        <v/>
      </c>
      <c r="C302" s="24" t="str">
        <f t="shared" si="23"/>
        <v/>
      </c>
      <c r="D302" s="25" t="str">
        <f>IF(C302&gt;$H$11,"",D301+IF(#REF!="Variable",#REF!-#REF!))</f>
        <v/>
      </c>
      <c r="E302" s="18" t="str">
        <f t="shared" si="24"/>
        <v/>
      </c>
      <c r="F302" s="18" t="str">
        <f t="shared" si="25"/>
        <v/>
      </c>
      <c r="G302" s="18" t="str">
        <f t="shared" si="26"/>
        <v/>
      </c>
      <c r="H302" s="34"/>
      <c r="I302" s="29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</row>
    <row r="303" spans="1:46" s="6" customFormat="1" ht="24" customHeight="1" x14ac:dyDescent="0.35">
      <c r="A303" s="28"/>
      <c r="B303" s="107" t="str">
        <f t="shared" si="22"/>
        <v/>
      </c>
      <c r="C303" s="108" t="str">
        <f t="shared" si="23"/>
        <v/>
      </c>
      <c r="D303" s="109" t="str">
        <f>IF(C303&gt;$H$11,"",D302+IF(#REF!="Variable",#REF!-#REF!))</f>
        <v/>
      </c>
      <c r="E303" s="110" t="str">
        <f t="shared" si="24"/>
        <v/>
      </c>
      <c r="F303" s="110" t="str">
        <f t="shared" si="25"/>
        <v/>
      </c>
      <c r="G303" s="110" t="str">
        <f t="shared" si="26"/>
        <v/>
      </c>
      <c r="H303" s="111"/>
      <c r="I303" s="29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</row>
    <row r="304" spans="1:46" s="6" customFormat="1" ht="24" customHeight="1" x14ac:dyDescent="0.35">
      <c r="A304" s="28"/>
      <c r="B304" s="23" t="str">
        <f t="shared" si="22"/>
        <v/>
      </c>
      <c r="C304" s="24" t="str">
        <f t="shared" si="23"/>
        <v/>
      </c>
      <c r="D304" s="25" t="str">
        <f>IF(C304&gt;$H$11,"",D303+IF(#REF!="Variable",#REF!-#REF!))</f>
        <v/>
      </c>
      <c r="E304" s="18" t="str">
        <f t="shared" si="24"/>
        <v/>
      </c>
      <c r="F304" s="18" t="str">
        <f t="shared" si="25"/>
        <v/>
      </c>
      <c r="G304" s="18" t="str">
        <f t="shared" si="26"/>
        <v/>
      </c>
      <c r="H304" s="34"/>
      <c r="I304" s="29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</row>
    <row r="305" spans="1:46" s="6" customFormat="1" ht="24" customHeight="1" x14ac:dyDescent="0.35">
      <c r="A305" s="28"/>
      <c r="B305" s="107" t="str">
        <f t="shared" si="22"/>
        <v/>
      </c>
      <c r="C305" s="108" t="str">
        <f t="shared" si="23"/>
        <v/>
      </c>
      <c r="D305" s="109" t="str">
        <f>IF(C305&gt;$H$11,"",D304+IF(#REF!="Variable",#REF!-#REF!))</f>
        <v/>
      </c>
      <c r="E305" s="110" t="str">
        <f t="shared" si="24"/>
        <v/>
      </c>
      <c r="F305" s="110" t="str">
        <f t="shared" si="25"/>
        <v/>
      </c>
      <c r="G305" s="110" t="str">
        <f t="shared" si="26"/>
        <v/>
      </c>
      <c r="H305" s="111"/>
      <c r="I305" s="29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</row>
    <row r="306" spans="1:46" s="6" customFormat="1" ht="24" customHeight="1" x14ac:dyDescent="0.35">
      <c r="A306" s="28"/>
      <c r="B306" s="23" t="str">
        <f t="shared" si="22"/>
        <v/>
      </c>
      <c r="C306" s="24" t="str">
        <f t="shared" si="23"/>
        <v/>
      </c>
      <c r="D306" s="25" t="str">
        <f>IF(C306&gt;$H$11,"",D305+IF(#REF!="Variable",#REF!-#REF!))</f>
        <v/>
      </c>
      <c r="E306" s="18" t="str">
        <f t="shared" si="24"/>
        <v/>
      </c>
      <c r="F306" s="18" t="str">
        <f t="shared" si="25"/>
        <v/>
      </c>
      <c r="G306" s="18" t="str">
        <f t="shared" si="26"/>
        <v/>
      </c>
      <c r="H306" s="34"/>
      <c r="I306" s="29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</row>
    <row r="307" spans="1:46" s="6" customFormat="1" ht="24" customHeight="1" x14ac:dyDescent="0.35">
      <c r="A307" s="28"/>
      <c r="B307" s="107" t="str">
        <f t="shared" si="22"/>
        <v/>
      </c>
      <c r="C307" s="108" t="str">
        <f t="shared" si="23"/>
        <v/>
      </c>
      <c r="D307" s="109" t="str">
        <f>IF(C307&gt;$H$11,"",D306+IF(#REF!="Variable",#REF!-#REF!))</f>
        <v/>
      </c>
      <c r="E307" s="110" t="str">
        <f t="shared" si="24"/>
        <v/>
      </c>
      <c r="F307" s="110" t="str">
        <f t="shared" si="25"/>
        <v/>
      </c>
      <c r="G307" s="110" t="str">
        <f t="shared" si="26"/>
        <v/>
      </c>
      <c r="H307" s="111"/>
      <c r="I307" s="29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</row>
    <row r="308" spans="1:46" s="6" customFormat="1" ht="24" customHeight="1" x14ac:dyDescent="0.35">
      <c r="A308" s="28"/>
      <c r="B308" s="23" t="str">
        <f t="shared" si="22"/>
        <v/>
      </c>
      <c r="C308" s="24" t="str">
        <f t="shared" si="23"/>
        <v/>
      </c>
      <c r="D308" s="25" t="str">
        <f>IF(C308&gt;$H$11,"",D307+IF(#REF!="Variable",#REF!-#REF!))</f>
        <v/>
      </c>
      <c r="E308" s="18" t="str">
        <f t="shared" si="24"/>
        <v/>
      </c>
      <c r="F308" s="18" t="str">
        <f t="shared" si="25"/>
        <v/>
      </c>
      <c r="G308" s="18" t="str">
        <f t="shared" si="26"/>
        <v/>
      </c>
      <c r="H308" s="34"/>
      <c r="I308" s="29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</row>
    <row r="309" spans="1:46" s="6" customFormat="1" ht="24" customHeight="1" x14ac:dyDescent="0.35">
      <c r="A309" s="28"/>
      <c r="B309" s="107" t="str">
        <f t="shared" si="22"/>
        <v/>
      </c>
      <c r="C309" s="108" t="str">
        <f t="shared" si="23"/>
        <v/>
      </c>
      <c r="D309" s="109" t="str">
        <f>IF(C309&gt;$H$11,"",D308+IF(#REF!="Variable",#REF!-#REF!))</f>
        <v/>
      </c>
      <c r="E309" s="110" t="str">
        <f t="shared" si="24"/>
        <v/>
      </c>
      <c r="F309" s="110" t="str">
        <f t="shared" si="25"/>
        <v/>
      </c>
      <c r="G309" s="110" t="str">
        <f t="shared" si="26"/>
        <v/>
      </c>
      <c r="H309" s="111"/>
      <c r="I309" s="29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</row>
    <row r="310" spans="1:46" s="6" customFormat="1" ht="24" customHeight="1" x14ac:dyDescent="0.35">
      <c r="A310" s="28"/>
      <c r="B310" s="23" t="str">
        <f t="shared" si="22"/>
        <v/>
      </c>
      <c r="C310" s="24" t="str">
        <f t="shared" si="23"/>
        <v/>
      </c>
      <c r="D310" s="25" t="str">
        <f>IF(C310&gt;$H$11,"",D309+IF(#REF!="Variable",#REF!-#REF!))</f>
        <v/>
      </c>
      <c r="E310" s="18" t="str">
        <f t="shared" si="24"/>
        <v/>
      </c>
      <c r="F310" s="18" t="str">
        <f t="shared" si="25"/>
        <v/>
      </c>
      <c r="G310" s="18" t="str">
        <f t="shared" si="26"/>
        <v/>
      </c>
      <c r="H310" s="34"/>
      <c r="I310" s="29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</row>
    <row r="311" spans="1:46" s="6" customFormat="1" ht="24" customHeight="1" x14ac:dyDescent="0.35">
      <c r="A311" s="28"/>
      <c r="B311" s="107" t="str">
        <f t="shared" si="22"/>
        <v/>
      </c>
      <c r="C311" s="108" t="str">
        <f t="shared" si="23"/>
        <v/>
      </c>
      <c r="D311" s="109" t="str">
        <f>IF(C311&gt;$H$11,"",D310+IF(#REF!="Variable",#REF!-#REF!))</f>
        <v/>
      </c>
      <c r="E311" s="110" t="str">
        <f t="shared" si="24"/>
        <v/>
      </c>
      <c r="F311" s="110" t="str">
        <f t="shared" si="25"/>
        <v/>
      </c>
      <c r="G311" s="110" t="str">
        <f t="shared" si="26"/>
        <v/>
      </c>
      <c r="H311" s="111"/>
      <c r="I311" s="29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</row>
    <row r="312" spans="1:46" s="6" customFormat="1" ht="24" customHeight="1" x14ac:dyDescent="0.35">
      <c r="A312" s="28"/>
      <c r="B312" s="23" t="str">
        <f t="shared" si="22"/>
        <v/>
      </c>
      <c r="C312" s="24" t="str">
        <f t="shared" si="23"/>
        <v/>
      </c>
      <c r="D312" s="25" t="str">
        <f>IF(C312&gt;$H$11,"",D311+IF(#REF!="Variable",#REF!-#REF!))</f>
        <v/>
      </c>
      <c r="E312" s="18" t="str">
        <f t="shared" si="24"/>
        <v/>
      </c>
      <c r="F312" s="18" t="str">
        <f t="shared" si="25"/>
        <v/>
      </c>
      <c r="G312" s="18" t="str">
        <f t="shared" si="26"/>
        <v/>
      </c>
      <c r="H312" s="34"/>
      <c r="I312" s="29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</row>
    <row r="313" spans="1:46" s="6" customFormat="1" ht="24" customHeight="1" x14ac:dyDescent="0.35">
      <c r="A313" s="28"/>
      <c r="B313" s="107" t="str">
        <f t="shared" si="22"/>
        <v/>
      </c>
      <c r="C313" s="108" t="str">
        <f t="shared" si="23"/>
        <v/>
      </c>
      <c r="D313" s="109" t="str">
        <f>IF(C313&gt;$H$11,"",D312+IF(#REF!="Variable",#REF!-#REF!))</f>
        <v/>
      </c>
      <c r="E313" s="110" t="str">
        <f t="shared" si="24"/>
        <v/>
      </c>
      <c r="F313" s="110" t="str">
        <f t="shared" si="25"/>
        <v/>
      </c>
      <c r="G313" s="110" t="str">
        <f t="shared" si="26"/>
        <v/>
      </c>
      <c r="H313" s="111"/>
      <c r="I313" s="29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</row>
    <row r="314" spans="1:46" s="6" customFormat="1" ht="24" customHeight="1" x14ac:dyDescent="0.35">
      <c r="A314" s="28"/>
      <c r="B314" s="23" t="str">
        <f t="shared" si="22"/>
        <v/>
      </c>
      <c r="C314" s="24" t="str">
        <f t="shared" si="23"/>
        <v/>
      </c>
      <c r="D314" s="25" t="str">
        <f>IF(C314&gt;$H$11,"",D313+IF(#REF!="Variable",#REF!-#REF!))</f>
        <v/>
      </c>
      <c r="E314" s="18" t="str">
        <f t="shared" si="24"/>
        <v/>
      </c>
      <c r="F314" s="18" t="str">
        <f t="shared" si="25"/>
        <v/>
      </c>
      <c r="G314" s="18" t="str">
        <f t="shared" si="26"/>
        <v/>
      </c>
      <c r="H314" s="34"/>
      <c r="I314" s="29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</row>
    <row r="315" spans="1:46" s="6" customFormat="1" ht="24" customHeight="1" x14ac:dyDescent="0.35">
      <c r="A315" s="28"/>
      <c r="B315" s="107" t="str">
        <f t="shared" si="22"/>
        <v/>
      </c>
      <c r="C315" s="108" t="str">
        <f t="shared" si="23"/>
        <v/>
      </c>
      <c r="D315" s="109" t="str">
        <f>IF(C315&gt;$H$11,"",D314+IF(#REF!="Variable",#REF!-#REF!))</f>
        <v/>
      </c>
      <c r="E315" s="110" t="str">
        <f t="shared" si="24"/>
        <v/>
      </c>
      <c r="F315" s="110" t="str">
        <f t="shared" si="25"/>
        <v/>
      </c>
      <c r="G315" s="110" t="str">
        <f t="shared" si="26"/>
        <v/>
      </c>
      <c r="H315" s="111"/>
      <c r="I315" s="29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</row>
    <row r="316" spans="1:46" s="6" customFormat="1" ht="24" customHeight="1" x14ac:dyDescent="0.35">
      <c r="A316" s="28"/>
      <c r="B316" s="23" t="str">
        <f t="shared" si="22"/>
        <v/>
      </c>
      <c r="C316" s="24" t="str">
        <f t="shared" si="23"/>
        <v/>
      </c>
      <c r="D316" s="25" t="str">
        <f>IF(C316&gt;$H$11,"",D315+IF(#REF!="Variable",#REF!-#REF!))</f>
        <v/>
      </c>
      <c r="E316" s="18" t="str">
        <f t="shared" si="24"/>
        <v/>
      </c>
      <c r="F316" s="18" t="str">
        <f t="shared" si="25"/>
        <v/>
      </c>
      <c r="G316" s="18" t="str">
        <f t="shared" si="26"/>
        <v/>
      </c>
      <c r="H316" s="34"/>
      <c r="I316" s="29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</row>
    <row r="317" spans="1:46" s="6" customFormat="1" ht="24" customHeight="1" x14ac:dyDescent="0.35">
      <c r="A317" s="28"/>
      <c r="B317" s="107" t="str">
        <f t="shared" si="22"/>
        <v/>
      </c>
      <c r="C317" s="108" t="str">
        <f t="shared" si="23"/>
        <v/>
      </c>
      <c r="D317" s="109" t="str">
        <f>IF(C317&gt;$H$11,"",D316+IF(#REF!="Variable",#REF!-#REF!))</f>
        <v/>
      </c>
      <c r="E317" s="110" t="str">
        <f t="shared" si="24"/>
        <v/>
      </c>
      <c r="F317" s="110" t="str">
        <f t="shared" si="25"/>
        <v/>
      </c>
      <c r="G317" s="110" t="str">
        <f t="shared" si="26"/>
        <v/>
      </c>
      <c r="H317" s="111"/>
      <c r="I317" s="29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</row>
    <row r="318" spans="1:46" s="6" customFormat="1" ht="24" customHeight="1" x14ac:dyDescent="0.35">
      <c r="A318" s="28"/>
      <c r="B318" s="23" t="str">
        <f t="shared" si="22"/>
        <v/>
      </c>
      <c r="C318" s="24" t="str">
        <f t="shared" si="23"/>
        <v/>
      </c>
      <c r="D318" s="25" t="str">
        <f>IF(C318&gt;$H$11,"",D317+IF(#REF!="Variable",#REF!-#REF!))</f>
        <v/>
      </c>
      <c r="E318" s="18" t="str">
        <f t="shared" si="24"/>
        <v/>
      </c>
      <c r="F318" s="18" t="str">
        <f t="shared" si="25"/>
        <v/>
      </c>
      <c r="G318" s="18" t="str">
        <f t="shared" si="26"/>
        <v/>
      </c>
      <c r="H318" s="34"/>
      <c r="I318" s="29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</row>
    <row r="319" spans="1:46" s="6" customFormat="1" ht="24" customHeight="1" x14ac:dyDescent="0.35">
      <c r="A319" s="28"/>
      <c r="B319" s="107" t="str">
        <f t="shared" si="22"/>
        <v/>
      </c>
      <c r="C319" s="108" t="str">
        <f t="shared" si="23"/>
        <v/>
      </c>
      <c r="D319" s="109" t="str">
        <f>IF(C319&gt;$H$11,"",D318+IF(#REF!="Variable",#REF!-#REF!))</f>
        <v/>
      </c>
      <c r="E319" s="110" t="str">
        <f t="shared" si="24"/>
        <v/>
      </c>
      <c r="F319" s="110" t="str">
        <f t="shared" si="25"/>
        <v/>
      </c>
      <c r="G319" s="110" t="str">
        <f t="shared" si="26"/>
        <v/>
      </c>
      <c r="H319" s="111"/>
      <c r="I319" s="29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</row>
    <row r="320" spans="1:46" s="6" customFormat="1" ht="24" customHeight="1" x14ac:dyDescent="0.35">
      <c r="A320" s="28"/>
      <c r="B320" s="23" t="str">
        <f t="shared" si="22"/>
        <v/>
      </c>
      <c r="C320" s="24" t="str">
        <f t="shared" si="23"/>
        <v/>
      </c>
      <c r="D320" s="25" t="str">
        <f>IF(C320&gt;$H$11,"",D319+IF(#REF!="Variable",#REF!-#REF!))</f>
        <v/>
      </c>
      <c r="E320" s="18" t="str">
        <f t="shared" si="24"/>
        <v/>
      </c>
      <c r="F320" s="18" t="str">
        <f t="shared" si="25"/>
        <v/>
      </c>
      <c r="G320" s="18" t="str">
        <f t="shared" si="26"/>
        <v/>
      </c>
      <c r="H320" s="34"/>
      <c r="I320" s="29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</row>
    <row r="321" spans="1:46" s="6" customFormat="1" ht="24" customHeight="1" x14ac:dyDescent="0.35">
      <c r="A321" s="28"/>
      <c r="B321" s="107" t="str">
        <f t="shared" si="22"/>
        <v/>
      </c>
      <c r="C321" s="108" t="str">
        <f t="shared" si="23"/>
        <v/>
      </c>
      <c r="D321" s="109" t="str">
        <f>IF(C321&gt;$H$11,"",D320+IF(#REF!="Variable",#REF!-#REF!))</f>
        <v/>
      </c>
      <c r="E321" s="110" t="str">
        <f t="shared" si="24"/>
        <v/>
      </c>
      <c r="F321" s="110" t="str">
        <f t="shared" si="25"/>
        <v/>
      </c>
      <c r="G321" s="110" t="str">
        <f t="shared" si="26"/>
        <v/>
      </c>
      <c r="H321" s="111"/>
      <c r="I321" s="29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</row>
    <row r="322" spans="1:46" s="6" customFormat="1" ht="24" customHeight="1" x14ac:dyDescent="0.35">
      <c r="A322" s="28"/>
      <c r="B322" s="23" t="str">
        <f t="shared" si="22"/>
        <v/>
      </c>
      <c r="C322" s="24" t="str">
        <f t="shared" si="23"/>
        <v/>
      </c>
      <c r="D322" s="25" t="str">
        <f>IF(C322&gt;$H$11,"",D321+IF(#REF!="Variable",#REF!-#REF!))</f>
        <v/>
      </c>
      <c r="E322" s="18" t="str">
        <f t="shared" si="24"/>
        <v/>
      </c>
      <c r="F322" s="18" t="str">
        <f t="shared" si="25"/>
        <v/>
      </c>
      <c r="G322" s="18" t="str">
        <f t="shared" si="26"/>
        <v/>
      </c>
      <c r="H322" s="34"/>
      <c r="I322" s="29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</row>
    <row r="323" spans="1:46" s="6" customFormat="1" ht="24" customHeight="1" x14ac:dyDescent="0.35">
      <c r="A323" s="28"/>
      <c r="B323" s="107" t="str">
        <f t="shared" si="22"/>
        <v/>
      </c>
      <c r="C323" s="108" t="str">
        <f t="shared" si="23"/>
        <v/>
      </c>
      <c r="D323" s="109" t="str">
        <f>IF(C323&gt;$H$11,"",D322+IF(#REF!="Variable",#REF!-#REF!))</f>
        <v/>
      </c>
      <c r="E323" s="110" t="str">
        <f t="shared" si="24"/>
        <v/>
      </c>
      <c r="F323" s="110" t="str">
        <f t="shared" si="25"/>
        <v/>
      </c>
      <c r="G323" s="110" t="str">
        <f t="shared" si="26"/>
        <v/>
      </c>
      <c r="H323" s="111"/>
      <c r="I323" s="29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</row>
    <row r="324" spans="1:46" s="6" customFormat="1" ht="24" customHeight="1" x14ac:dyDescent="0.35">
      <c r="A324" s="28"/>
      <c r="B324" s="23" t="str">
        <f t="shared" si="22"/>
        <v/>
      </c>
      <c r="C324" s="24" t="str">
        <f t="shared" si="23"/>
        <v/>
      </c>
      <c r="D324" s="25" t="str">
        <f>IF(C324&gt;$H$11,"",D323+IF(#REF!="Variable",#REF!-#REF!))</f>
        <v/>
      </c>
      <c r="E324" s="18" t="str">
        <f t="shared" si="24"/>
        <v/>
      </c>
      <c r="F324" s="18" t="str">
        <f t="shared" si="25"/>
        <v/>
      </c>
      <c r="G324" s="18" t="str">
        <f t="shared" si="26"/>
        <v/>
      </c>
      <c r="H324" s="34"/>
      <c r="I324" s="29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</row>
    <row r="325" spans="1:46" s="6" customFormat="1" ht="24" customHeight="1" x14ac:dyDescent="0.35">
      <c r="A325" s="28"/>
      <c r="B325" s="107" t="str">
        <f t="shared" si="22"/>
        <v/>
      </c>
      <c r="C325" s="108" t="str">
        <f t="shared" si="23"/>
        <v/>
      </c>
      <c r="D325" s="109" t="str">
        <f>IF(C325&gt;$H$11,"",D324+IF(#REF!="Variable",#REF!-#REF!))</f>
        <v/>
      </c>
      <c r="E325" s="110" t="str">
        <f t="shared" si="24"/>
        <v/>
      </c>
      <c r="F325" s="110" t="str">
        <f t="shared" si="25"/>
        <v/>
      </c>
      <c r="G325" s="110" t="str">
        <f t="shared" si="26"/>
        <v/>
      </c>
      <c r="H325" s="111"/>
      <c r="I325" s="29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</row>
    <row r="326" spans="1:46" s="6" customFormat="1" ht="24" customHeight="1" x14ac:dyDescent="0.35">
      <c r="A326" s="28"/>
      <c r="B326" s="23" t="str">
        <f t="shared" si="22"/>
        <v/>
      </c>
      <c r="C326" s="24" t="str">
        <f t="shared" si="23"/>
        <v/>
      </c>
      <c r="D326" s="25" t="str">
        <f>IF(C326&gt;$H$11,"",D325+IF(#REF!="Variable",#REF!-#REF!))</f>
        <v/>
      </c>
      <c r="E326" s="18" t="str">
        <f t="shared" si="24"/>
        <v/>
      </c>
      <c r="F326" s="18" t="str">
        <f t="shared" si="25"/>
        <v/>
      </c>
      <c r="G326" s="18" t="str">
        <f t="shared" si="26"/>
        <v/>
      </c>
      <c r="H326" s="34"/>
      <c r="I326" s="29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</row>
    <row r="327" spans="1:46" s="6" customFormat="1" ht="24" customHeight="1" x14ac:dyDescent="0.35">
      <c r="A327" s="28"/>
      <c r="B327" s="107" t="str">
        <f t="shared" si="22"/>
        <v/>
      </c>
      <c r="C327" s="108" t="str">
        <f t="shared" si="23"/>
        <v/>
      </c>
      <c r="D327" s="109" t="str">
        <f>IF(C327&gt;$H$11,"",D326+IF(#REF!="Variable",#REF!-#REF!))</f>
        <v/>
      </c>
      <c r="E327" s="110" t="str">
        <f t="shared" si="24"/>
        <v/>
      </c>
      <c r="F327" s="110" t="str">
        <f t="shared" si="25"/>
        <v/>
      </c>
      <c r="G327" s="110" t="str">
        <f t="shared" si="26"/>
        <v/>
      </c>
      <c r="H327" s="111"/>
      <c r="I327" s="29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</row>
    <row r="328" spans="1:46" s="6" customFormat="1" ht="24" customHeight="1" x14ac:dyDescent="0.35">
      <c r="A328" s="28"/>
      <c r="B328" s="23" t="str">
        <f t="shared" si="22"/>
        <v/>
      </c>
      <c r="C328" s="24" t="str">
        <f t="shared" si="23"/>
        <v/>
      </c>
      <c r="D328" s="25" t="str">
        <f>IF(C328&gt;$H$11,"",D327+IF(#REF!="Variable",#REF!-#REF!))</f>
        <v/>
      </c>
      <c r="E328" s="18" t="str">
        <f t="shared" si="24"/>
        <v/>
      </c>
      <c r="F328" s="18" t="str">
        <f t="shared" si="25"/>
        <v/>
      </c>
      <c r="G328" s="18" t="str">
        <f t="shared" si="26"/>
        <v/>
      </c>
      <c r="H328" s="34"/>
      <c r="I328" s="29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</row>
    <row r="329" spans="1:46" s="6" customFormat="1" ht="24" customHeight="1" x14ac:dyDescent="0.35">
      <c r="A329" s="28"/>
      <c r="B329" s="107" t="str">
        <f t="shared" si="22"/>
        <v/>
      </c>
      <c r="C329" s="108" t="str">
        <f t="shared" si="23"/>
        <v/>
      </c>
      <c r="D329" s="109" t="str">
        <f>IF(C329&gt;$H$11,"",D328+IF(#REF!="Variable",#REF!-#REF!))</f>
        <v/>
      </c>
      <c r="E329" s="110" t="str">
        <f t="shared" si="24"/>
        <v/>
      </c>
      <c r="F329" s="110" t="str">
        <f t="shared" si="25"/>
        <v/>
      </c>
      <c r="G329" s="110" t="str">
        <f t="shared" si="26"/>
        <v/>
      </c>
      <c r="H329" s="111"/>
      <c r="I329" s="29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</row>
    <row r="330" spans="1:46" s="6" customFormat="1" ht="24" customHeight="1" x14ac:dyDescent="0.35">
      <c r="A330" s="28"/>
      <c r="B330" s="23" t="str">
        <f t="shared" si="22"/>
        <v/>
      </c>
      <c r="C330" s="24" t="str">
        <f t="shared" si="23"/>
        <v/>
      </c>
      <c r="D330" s="25" t="str">
        <f>IF(C330&gt;$H$11,"",D329+IF(#REF!="Variable",#REF!-#REF!))</f>
        <v/>
      </c>
      <c r="E330" s="18" t="str">
        <f t="shared" si="24"/>
        <v/>
      </c>
      <c r="F330" s="18" t="str">
        <f t="shared" si="25"/>
        <v/>
      </c>
      <c r="G330" s="18" t="str">
        <f t="shared" si="26"/>
        <v/>
      </c>
      <c r="H330" s="34"/>
      <c r="I330" s="29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</row>
    <row r="331" spans="1:46" s="6" customFormat="1" ht="24" customHeight="1" x14ac:dyDescent="0.35">
      <c r="A331" s="28"/>
      <c r="B331" s="107" t="str">
        <f t="shared" si="22"/>
        <v/>
      </c>
      <c r="C331" s="108" t="str">
        <f t="shared" si="23"/>
        <v/>
      </c>
      <c r="D331" s="109" t="str">
        <f>IF(C331&gt;$H$11,"",D330+IF(#REF!="Variable",#REF!-#REF!))</f>
        <v/>
      </c>
      <c r="E331" s="110" t="str">
        <f t="shared" si="24"/>
        <v/>
      </c>
      <c r="F331" s="110" t="str">
        <f t="shared" si="25"/>
        <v/>
      </c>
      <c r="G331" s="110" t="str">
        <f t="shared" si="26"/>
        <v/>
      </c>
      <c r="H331" s="111"/>
      <c r="I331" s="29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</row>
    <row r="332" spans="1:46" s="6" customFormat="1" ht="24" customHeight="1" x14ac:dyDescent="0.35">
      <c r="A332" s="28"/>
      <c r="B332" s="23" t="str">
        <f t="shared" si="22"/>
        <v/>
      </c>
      <c r="C332" s="24" t="str">
        <f t="shared" si="23"/>
        <v/>
      </c>
      <c r="D332" s="25" t="str">
        <f>IF(C332&gt;$H$11,"",D331+IF(#REF!="Variable",#REF!-#REF!))</f>
        <v/>
      </c>
      <c r="E332" s="18" t="str">
        <f t="shared" si="24"/>
        <v/>
      </c>
      <c r="F332" s="18" t="str">
        <f t="shared" si="25"/>
        <v/>
      </c>
      <c r="G332" s="18" t="str">
        <f t="shared" si="26"/>
        <v/>
      </c>
      <c r="H332" s="34"/>
      <c r="I332" s="29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</row>
    <row r="333" spans="1:46" s="6" customFormat="1" ht="24" customHeight="1" x14ac:dyDescent="0.35">
      <c r="A333" s="28"/>
      <c r="B333" s="107" t="str">
        <f t="shared" si="22"/>
        <v/>
      </c>
      <c r="C333" s="108" t="str">
        <f t="shared" si="23"/>
        <v/>
      </c>
      <c r="D333" s="109" t="str">
        <f>IF(C333&gt;$H$11,"",D332+IF(#REF!="Variable",#REF!-#REF!))</f>
        <v/>
      </c>
      <c r="E333" s="110" t="str">
        <f t="shared" si="24"/>
        <v/>
      </c>
      <c r="F333" s="110" t="str">
        <f t="shared" si="25"/>
        <v/>
      </c>
      <c r="G333" s="110" t="str">
        <f t="shared" si="26"/>
        <v/>
      </c>
      <c r="H333" s="111"/>
      <c r="I333" s="29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</row>
    <row r="334" spans="1:46" s="6" customFormat="1" ht="24" customHeight="1" x14ac:dyDescent="0.35">
      <c r="A334" s="28"/>
      <c r="B334" s="23" t="str">
        <f t="shared" si="22"/>
        <v/>
      </c>
      <c r="C334" s="24" t="str">
        <f t="shared" si="23"/>
        <v/>
      </c>
      <c r="D334" s="25" t="str">
        <f>IF(C334&gt;$H$11,"",D333+IF(#REF!="Variable",#REF!-#REF!))</f>
        <v/>
      </c>
      <c r="E334" s="18" t="str">
        <f t="shared" si="24"/>
        <v/>
      </c>
      <c r="F334" s="18" t="str">
        <f t="shared" si="25"/>
        <v/>
      </c>
      <c r="G334" s="18" t="str">
        <f t="shared" si="26"/>
        <v/>
      </c>
      <c r="H334" s="34"/>
      <c r="I334" s="29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</row>
    <row r="335" spans="1:46" s="6" customFormat="1" ht="24" customHeight="1" x14ac:dyDescent="0.35">
      <c r="A335" s="28"/>
      <c r="B335" s="107" t="str">
        <f t="shared" si="22"/>
        <v/>
      </c>
      <c r="C335" s="108" t="str">
        <f t="shared" si="23"/>
        <v/>
      </c>
      <c r="D335" s="109" t="str">
        <f>IF(C335&gt;$H$11,"",D334+IF(#REF!="Variable",#REF!-#REF!))</f>
        <v/>
      </c>
      <c r="E335" s="110" t="str">
        <f t="shared" si="24"/>
        <v/>
      </c>
      <c r="F335" s="110" t="str">
        <f t="shared" si="25"/>
        <v/>
      </c>
      <c r="G335" s="110" t="str">
        <f t="shared" si="26"/>
        <v/>
      </c>
      <c r="H335" s="111"/>
      <c r="I335" s="29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</row>
    <row r="336" spans="1:46" s="6" customFormat="1" ht="24" customHeight="1" x14ac:dyDescent="0.35">
      <c r="A336" s="28"/>
      <c r="B336" s="23" t="str">
        <f t="shared" si="22"/>
        <v/>
      </c>
      <c r="C336" s="24" t="str">
        <f t="shared" si="23"/>
        <v/>
      </c>
      <c r="D336" s="25" t="str">
        <f>IF(C336&gt;$H$11,"",D335+IF(#REF!="Variable",#REF!-#REF!))</f>
        <v/>
      </c>
      <c r="E336" s="18" t="str">
        <f t="shared" si="24"/>
        <v/>
      </c>
      <c r="F336" s="18" t="str">
        <f t="shared" si="25"/>
        <v/>
      </c>
      <c r="G336" s="18" t="str">
        <f t="shared" si="26"/>
        <v/>
      </c>
      <c r="H336" s="34"/>
      <c r="I336" s="29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</row>
    <row r="337" spans="1:46" s="6" customFormat="1" ht="24" customHeight="1" x14ac:dyDescent="0.35">
      <c r="A337" s="28"/>
      <c r="B337" s="107" t="str">
        <f t="shared" si="22"/>
        <v/>
      </c>
      <c r="C337" s="108" t="str">
        <f t="shared" si="23"/>
        <v/>
      </c>
      <c r="D337" s="109" t="str">
        <f>IF(C337&gt;$H$11,"",D336+IF(#REF!="Variable",#REF!-#REF!))</f>
        <v/>
      </c>
      <c r="E337" s="110" t="str">
        <f t="shared" si="24"/>
        <v/>
      </c>
      <c r="F337" s="110" t="str">
        <f t="shared" si="25"/>
        <v/>
      </c>
      <c r="G337" s="110" t="str">
        <f t="shared" si="26"/>
        <v/>
      </c>
      <c r="H337" s="111"/>
      <c r="I337" s="29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</row>
    <row r="338" spans="1:46" s="6" customFormat="1" ht="24" customHeight="1" x14ac:dyDescent="0.35">
      <c r="A338" s="28"/>
      <c r="B338" s="23" t="str">
        <f t="shared" si="22"/>
        <v/>
      </c>
      <c r="C338" s="24" t="str">
        <f t="shared" si="23"/>
        <v/>
      </c>
      <c r="D338" s="25" t="str">
        <f>IF(C338&gt;$H$11,"",D337+IF(#REF!="Variable",#REF!-#REF!))</f>
        <v/>
      </c>
      <c r="E338" s="18" t="str">
        <f t="shared" si="24"/>
        <v/>
      </c>
      <c r="F338" s="18" t="str">
        <f t="shared" si="25"/>
        <v/>
      </c>
      <c r="G338" s="18" t="str">
        <f t="shared" si="26"/>
        <v/>
      </c>
      <c r="H338" s="34"/>
      <c r="I338" s="29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</row>
    <row r="339" spans="1:46" s="6" customFormat="1" ht="24" customHeight="1" x14ac:dyDescent="0.35">
      <c r="A339" s="28"/>
      <c r="B339" s="107" t="str">
        <f t="shared" si="22"/>
        <v/>
      </c>
      <c r="C339" s="108" t="str">
        <f t="shared" si="23"/>
        <v/>
      </c>
      <c r="D339" s="109" t="str">
        <f>IF(C339&gt;$H$11,"",D338+IF(#REF!="Variable",#REF!-#REF!))</f>
        <v/>
      </c>
      <c r="E339" s="110" t="str">
        <f t="shared" si="24"/>
        <v/>
      </c>
      <c r="F339" s="110" t="str">
        <f t="shared" si="25"/>
        <v/>
      </c>
      <c r="G339" s="110" t="str">
        <f t="shared" si="26"/>
        <v/>
      </c>
      <c r="H339" s="111"/>
      <c r="I339" s="29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</row>
    <row r="340" spans="1:46" s="6" customFormat="1" ht="24" customHeight="1" x14ac:dyDescent="0.35">
      <c r="A340" s="28"/>
      <c r="B340" s="23" t="str">
        <f t="shared" si="22"/>
        <v/>
      </c>
      <c r="C340" s="24" t="str">
        <f t="shared" si="23"/>
        <v/>
      </c>
      <c r="D340" s="25" t="str">
        <f>IF(C340&gt;$H$11,"",D339+IF(#REF!="Variable",#REF!-#REF!))</f>
        <v/>
      </c>
      <c r="E340" s="18" t="str">
        <f t="shared" si="24"/>
        <v/>
      </c>
      <c r="F340" s="18" t="str">
        <f t="shared" si="25"/>
        <v/>
      </c>
      <c r="G340" s="18" t="str">
        <f t="shared" si="26"/>
        <v/>
      </c>
      <c r="H340" s="34"/>
      <c r="I340" s="29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</row>
    <row r="341" spans="1:46" s="6" customFormat="1" ht="24" customHeight="1" x14ac:dyDescent="0.35">
      <c r="A341" s="28"/>
      <c r="B341" s="107" t="str">
        <f t="shared" si="22"/>
        <v/>
      </c>
      <c r="C341" s="108" t="str">
        <f t="shared" si="23"/>
        <v/>
      </c>
      <c r="D341" s="109" t="str">
        <f>IF(C341&gt;$H$11,"",D340+IF(#REF!="Variable",#REF!-#REF!))</f>
        <v/>
      </c>
      <c r="E341" s="110" t="str">
        <f t="shared" si="24"/>
        <v/>
      </c>
      <c r="F341" s="110" t="str">
        <f t="shared" si="25"/>
        <v/>
      </c>
      <c r="G341" s="110" t="str">
        <f t="shared" si="26"/>
        <v/>
      </c>
      <c r="H341" s="111"/>
      <c r="I341" s="29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</row>
    <row r="342" spans="1:46" s="6" customFormat="1" ht="24" customHeight="1" x14ac:dyDescent="0.35">
      <c r="A342" s="28"/>
      <c r="B342" s="23" t="str">
        <f t="shared" si="22"/>
        <v/>
      </c>
      <c r="C342" s="24" t="str">
        <f t="shared" si="23"/>
        <v/>
      </c>
      <c r="D342" s="25" t="str">
        <f>IF(C342&gt;$H$11,"",D341+IF(#REF!="Variable",#REF!-#REF!))</f>
        <v/>
      </c>
      <c r="E342" s="18" t="str">
        <f t="shared" si="24"/>
        <v/>
      </c>
      <c r="F342" s="18" t="str">
        <f t="shared" si="25"/>
        <v/>
      </c>
      <c r="G342" s="18" t="str">
        <f t="shared" si="26"/>
        <v/>
      </c>
      <c r="H342" s="34"/>
      <c r="I342" s="29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</row>
    <row r="343" spans="1:46" s="6" customFormat="1" ht="24" customHeight="1" x14ac:dyDescent="0.35">
      <c r="A343" s="28"/>
      <c r="B343" s="107" t="str">
        <f t="shared" si="22"/>
        <v/>
      </c>
      <c r="C343" s="108" t="str">
        <f t="shared" si="23"/>
        <v/>
      </c>
      <c r="D343" s="109" t="str">
        <f>IF(C343&gt;$H$11,"",D342+IF(#REF!="Variable",#REF!-#REF!))</f>
        <v/>
      </c>
      <c r="E343" s="110" t="str">
        <f t="shared" si="24"/>
        <v/>
      </c>
      <c r="F343" s="110" t="str">
        <f t="shared" si="25"/>
        <v/>
      </c>
      <c r="G343" s="110" t="str">
        <f t="shared" si="26"/>
        <v/>
      </c>
      <c r="H343" s="111"/>
      <c r="I343" s="29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</row>
    <row r="344" spans="1:46" s="6" customFormat="1" ht="24" customHeight="1" x14ac:dyDescent="0.35">
      <c r="A344" s="28"/>
      <c r="B344" s="23" t="str">
        <f t="shared" si="22"/>
        <v/>
      </c>
      <c r="C344" s="24" t="str">
        <f t="shared" si="23"/>
        <v/>
      </c>
      <c r="D344" s="25" t="str">
        <f>IF(C344&gt;$H$11,"",D343+IF(#REF!="Variable",#REF!-#REF!))</f>
        <v/>
      </c>
      <c r="E344" s="18" t="str">
        <f t="shared" si="24"/>
        <v/>
      </c>
      <c r="F344" s="18" t="str">
        <f t="shared" si="25"/>
        <v/>
      </c>
      <c r="G344" s="18" t="str">
        <f t="shared" si="26"/>
        <v/>
      </c>
      <c r="H344" s="34"/>
      <c r="I344" s="29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</row>
    <row r="345" spans="1:46" s="6" customFormat="1" ht="24" customHeight="1" x14ac:dyDescent="0.35">
      <c r="A345" s="28"/>
      <c r="B345" s="107" t="str">
        <f t="shared" si="22"/>
        <v/>
      </c>
      <c r="C345" s="108" t="str">
        <f t="shared" si="23"/>
        <v/>
      </c>
      <c r="D345" s="109" t="str">
        <f>IF(C345&gt;$H$11,"",D344+IF(#REF!="Variable",#REF!-#REF!))</f>
        <v/>
      </c>
      <c r="E345" s="110" t="str">
        <f t="shared" si="24"/>
        <v/>
      </c>
      <c r="F345" s="110" t="str">
        <f t="shared" si="25"/>
        <v/>
      </c>
      <c r="G345" s="110" t="str">
        <f t="shared" si="26"/>
        <v/>
      </c>
      <c r="H345" s="111"/>
      <c r="I345" s="29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</row>
    <row r="346" spans="1:46" s="6" customFormat="1" ht="24" customHeight="1" x14ac:dyDescent="0.35">
      <c r="A346" s="28"/>
      <c r="B346" s="23" t="str">
        <f t="shared" si="22"/>
        <v/>
      </c>
      <c r="C346" s="24" t="str">
        <f t="shared" si="23"/>
        <v/>
      </c>
      <c r="D346" s="25" t="str">
        <f>IF(C346&gt;$H$11,"",D345+IF(#REF!="Variable",#REF!-#REF!))</f>
        <v/>
      </c>
      <c r="E346" s="18" t="str">
        <f t="shared" si="24"/>
        <v/>
      </c>
      <c r="F346" s="18" t="str">
        <f t="shared" si="25"/>
        <v/>
      </c>
      <c r="G346" s="18" t="str">
        <f t="shared" si="26"/>
        <v/>
      </c>
      <c r="H346" s="34"/>
      <c r="I346" s="29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</row>
    <row r="347" spans="1:46" s="6" customFormat="1" ht="24" customHeight="1" x14ac:dyDescent="0.35">
      <c r="A347" s="28"/>
      <c r="B347" s="107" t="str">
        <f t="shared" ref="B347:B386" si="27">IF(C347="","",IF(MONTH(B346)=12,DATE(YEAR(B346)+1,1,DAY(B346)),DATE(YEAR(B346),MONTH(B346)+1,DAY(B346))))</f>
        <v/>
      </c>
      <c r="C347" s="108" t="str">
        <f t="shared" ref="C347:C386" si="28">IF(C346="","",IF(C346+1&gt;$H$11,"",C346+1))</f>
        <v/>
      </c>
      <c r="D347" s="109" t="str">
        <f>IF(C347&gt;$H$11,"",D346+IF(#REF!="Variable",#REF!-#REF!))</f>
        <v/>
      </c>
      <c r="E347" s="110" t="str">
        <f t="shared" ref="E347:E386" si="29">IF(C347&gt;$H$11,"",E346+F347-G347-H347)</f>
        <v/>
      </c>
      <c r="F347" s="110" t="str">
        <f t="shared" ref="F347:F386" si="30">IF(C347&gt;$H$11,"",E346*D346/12)</f>
        <v/>
      </c>
      <c r="G347" s="110" t="str">
        <f t="shared" ref="G347:G386" si="31">IF(C347&gt;$H$11,"",IF(AND($F$15="Interest only",C347&lt;=$H$16),F347,-PMT(D346/12,$H$11-C346,E346)))</f>
        <v/>
      </c>
      <c r="H347" s="111"/>
      <c r="I347" s="29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</row>
    <row r="348" spans="1:46" s="6" customFormat="1" ht="24" customHeight="1" x14ac:dyDescent="0.35">
      <c r="A348" s="28"/>
      <c r="B348" s="23" t="str">
        <f t="shared" si="27"/>
        <v/>
      </c>
      <c r="C348" s="24" t="str">
        <f t="shared" si="28"/>
        <v/>
      </c>
      <c r="D348" s="25" t="str">
        <f>IF(C348&gt;$H$11,"",D347+IF(#REF!="Variable",#REF!-#REF!))</f>
        <v/>
      </c>
      <c r="E348" s="18" t="str">
        <f t="shared" si="29"/>
        <v/>
      </c>
      <c r="F348" s="18" t="str">
        <f t="shared" si="30"/>
        <v/>
      </c>
      <c r="G348" s="18" t="str">
        <f t="shared" si="31"/>
        <v/>
      </c>
      <c r="H348" s="34"/>
      <c r="I348" s="29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</row>
    <row r="349" spans="1:46" s="6" customFormat="1" ht="24" customHeight="1" x14ac:dyDescent="0.35">
      <c r="A349" s="28"/>
      <c r="B349" s="107" t="str">
        <f t="shared" si="27"/>
        <v/>
      </c>
      <c r="C349" s="108" t="str">
        <f t="shared" si="28"/>
        <v/>
      </c>
      <c r="D349" s="109" t="str">
        <f>IF(C349&gt;$H$11,"",D348+IF(#REF!="Variable",#REF!-#REF!))</f>
        <v/>
      </c>
      <c r="E349" s="110" t="str">
        <f t="shared" si="29"/>
        <v/>
      </c>
      <c r="F349" s="110" t="str">
        <f t="shared" si="30"/>
        <v/>
      </c>
      <c r="G349" s="110" t="str">
        <f t="shared" si="31"/>
        <v/>
      </c>
      <c r="H349" s="111"/>
      <c r="I349" s="29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</row>
    <row r="350" spans="1:46" s="6" customFormat="1" ht="24" customHeight="1" x14ac:dyDescent="0.35">
      <c r="A350" s="28"/>
      <c r="B350" s="23" t="str">
        <f t="shared" si="27"/>
        <v/>
      </c>
      <c r="C350" s="24" t="str">
        <f t="shared" si="28"/>
        <v/>
      </c>
      <c r="D350" s="25" t="str">
        <f>IF(C350&gt;$H$11,"",D349+IF(#REF!="Variable",#REF!-#REF!))</f>
        <v/>
      </c>
      <c r="E350" s="18" t="str">
        <f t="shared" si="29"/>
        <v/>
      </c>
      <c r="F350" s="18" t="str">
        <f t="shared" si="30"/>
        <v/>
      </c>
      <c r="G350" s="18" t="str">
        <f t="shared" si="31"/>
        <v/>
      </c>
      <c r="H350" s="34"/>
      <c r="I350" s="29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</row>
    <row r="351" spans="1:46" s="6" customFormat="1" ht="24" customHeight="1" x14ac:dyDescent="0.35">
      <c r="A351" s="28"/>
      <c r="B351" s="107" t="str">
        <f t="shared" si="27"/>
        <v/>
      </c>
      <c r="C351" s="108" t="str">
        <f t="shared" si="28"/>
        <v/>
      </c>
      <c r="D351" s="109" t="str">
        <f>IF(C351&gt;$H$11,"",D350+IF(#REF!="Variable",#REF!-#REF!))</f>
        <v/>
      </c>
      <c r="E351" s="110" t="str">
        <f t="shared" si="29"/>
        <v/>
      </c>
      <c r="F351" s="110" t="str">
        <f t="shared" si="30"/>
        <v/>
      </c>
      <c r="G351" s="110" t="str">
        <f t="shared" si="31"/>
        <v/>
      </c>
      <c r="H351" s="111"/>
      <c r="I351" s="29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</row>
    <row r="352" spans="1:46" s="6" customFormat="1" ht="24" customHeight="1" x14ac:dyDescent="0.35">
      <c r="A352" s="28"/>
      <c r="B352" s="23" t="str">
        <f t="shared" si="27"/>
        <v/>
      </c>
      <c r="C352" s="24" t="str">
        <f t="shared" si="28"/>
        <v/>
      </c>
      <c r="D352" s="25" t="str">
        <f>IF(C352&gt;$H$11,"",D351+IF(#REF!="Variable",#REF!-#REF!))</f>
        <v/>
      </c>
      <c r="E352" s="18" t="str">
        <f t="shared" si="29"/>
        <v/>
      </c>
      <c r="F352" s="18" t="str">
        <f t="shared" si="30"/>
        <v/>
      </c>
      <c r="G352" s="18" t="str">
        <f t="shared" si="31"/>
        <v/>
      </c>
      <c r="H352" s="34"/>
      <c r="I352" s="29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</row>
    <row r="353" spans="1:46" s="6" customFormat="1" ht="24" customHeight="1" x14ac:dyDescent="0.35">
      <c r="A353" s="28"/>
      <c r="B353" s="107" t="str">
        <f t="shared" si="27"/>
        <v/>
      </c>
      <c r="C353" s="108" t="str">
        <f t="shared" si="28"/>
        <v/>
      </c>
      <c r="D353" s="109" t="str">
        <f>IF(C353&gt;$H$11,"",D352+IF(#REF!="Variable",#REF!-#REF!))</f>
        <v/>
      </c>
      <c r="E353" s="110" t="str">
        <f t="shared" si="29"/>
        <v/>
      </c>
      <c r="F353" s="110" t="str">
        <f t="shared" si="30"/>
        <v/>
      </c>
      <c r="G353" s="110" t="str">
        <f t="shared" si="31"/>
        <v/>
      </c>
      <c r="H353" s="111"/>
      <c r="I353" s="29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</row>
    <row r="354" spans="1:46" s="6" customFormat="1" ht="24" customHeight="1" x14ac:dyDescent="0.35">
      <c r="A354" s="28"/>
      <c r="B354" s="23" t="str">
        <f t="shared" si="27"/>
        <v/>
      </c>
      <c r="C354" s="24" t="str">
        <f t="shared" si="28"/>
        <v/>
      </c>
      <c r="D354" s="25" t="str">
        <f>IF(C354&gt;$H$11,"",D353+IF(#REF!="Variable",#REF!-#REF!))</f>
        <v/>
      </c>
      <c r="E354" s="18" t="str">
        <f t="shared" si="29"/>
        <v/>
      </c>
      <c r="F354" s="18" t="str">
        <f t="shared" si="30"/>
        <v/>
      </c>
      <c r="G354" s="18" t="str">
        <f t="shared" si="31"/>
        <v/>
      </c>
      <c r="H354" s="34"/>
      <c r="I354" s="29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</row>
    <row r="355" spans="1:46" s="6" customFormat="1" ht="24" customHeight="1" x14ac:dyDescent="0.35">
      <c r="A355" s="28"/>
      <c r="B355" s="107" t="str">
        <f t="shared" si="27"/>
        <v/>
      </c>
      <c r="C355" s="108" t="str">
        <f t="shared" si="28"/>
        <v/>
      </c>
      <c r="D355" s="109" t="str">
        <f>IF(C355&gt;$H$11,"",D354+IF(#REF!="Variable",#REF!-#REF!))</f>
        <v/>
      </c>
      <c r="E355" s="110" t="str">
        <f t="shared" si="29"/>
        <v/>
      </c>
      <c r="F355" s="110" t="str">
        <f t="shared" si="30"/>
        <v/>
      </c>
      <c r="G355" s="110" t="str">
        <f t="shared" si="31"/>
        <v/>
      </c>
      <c r="H355" s="111"/>
      <c r="I355" s="29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</row>
    <row r="356" spans="1:46" s="6" customFormat="1" ht="24" customHeight="1" x14ac:dyDescent="0.35">
      <c r="A356" s="28"/>
      <c r="B356" s="23" t="str">
        <f t="shared" si="27"/>
        <v/>
      </c>
      <c r="C356" s="24" t="str">
        <f t="shared" si="28"/>
        <v/>
      </c>
      <c r="D356" s="25" t="str">
        <f>IF(C356&gt;$H$11,"",D355+IF(#REF!="Variable",#REF!-#REF!))</f>
        <v/>
      </c>
      <c r="E356" s="18" t="str">
        <f t="shared" si="29"/>
        <v/>
      </c>
      <c r="F356" s="18" t="str">
        <f t="shared" si="30"/>
        <v/>
      </c>
      <c r="G356" s="18" t="str">
        <f t="shared" si="31"/>
        <v/>
      </c>
      <c r="H356" s="34"/>
      <c r="I356" s="29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</row>
    <row r="357" spans="1:46" s="6" customFormat="1" ht="24" customHeight="1" x14ac:dyDescent="0.35">
      <c r="A357" s="28"/>
      <c r="B357" s="107" t="str">
        <f t="shared" si="27"/>
        <v/>
      </c>
      <c r="C357" s="108" t="str">
        <f t="shared" si="28"/>
        <v/>
      </c>
      <c r="D357" s="109" t="str">
        <f>IF(C357&gt;$H$11,"",D356+IF(#REF!="Variable",#REF!-#REF!))</f>
        <v/>
      </c>
      <c r="E357" s="110" t="str">
        <f t="shared" si="29"/>
        <v/>
      </c>
      <c r="F357" s="110" t="str">
        <f t="shared" si="30"/>
        <v/>
      </c>
      <c r="G357" s="110" t="str">
        <f t="shared" si="31"/>
        <v/>
      </c>
      <c r="H357" s="111"/>
      <c r="I357" s="29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</row>
    <row r="358" spans="1:46" s="6" customFormat="1" ht="24" customHeight="1" x14ac:dyDescent="0.35">
      <c r="A358" s="28"/>
      <c r="B358" s="23" t="str">
        <f t="shared" si="27"/>
        <v/>
      </c>
      <c r="C358" s="24" t="str">
        <f t="shared" si="28"/>
        <v/>
      </c>
      <c r="D358" s="25" t="str">
        <f>IF(C358&gt;$H$11,"",D357+IF(#REF!="Variable",#REF!-#REF!))</f>
        <v/>
      </c>
      <c r="E358" s="18" t="str">
        <f t="shared" si="29"/>
        <v/>
      </c>
      <c r="F358" s="18" t="str">
        <f t="shared" si="30"/>
        <v/>
      </c>
      <c r="G358" s="18" t="str">
        <f t="shared" si="31"/>
        <v/>
      </c>
      <c r="H358" s="34"/>
      <c r="I358" s="29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</row>
    <row r="359" spans="1:46" s="6" customFormat="1" ht="24" customHeight="1" x14ac:dyDescent="0.35">
      <c r="A359" s="28"/>
      <c r="B359" s="107" t="str">
        <f t="shared" si="27"/>
        <v/>
      </c>
      <c r="C359" s="108" t="str">
        <f t="shared" si="28"/>
        <v/>
      </c>
      <c r="D359" s="109" t="str">
        <f>IF(C359&gt;$H$11,"",D358+IF(#REF!="Variable",#REF!-#REF!))</f>
        <v/>
      </c>
      <c r="E359" s="110" t="str">
        <f t="shared" si="29"/>
        <v/>
      </c>
      <c r="F359" s="110" t="str">
        <f t="shared" si="30"/>
        <v/>
      </c>
      <c r="G359" s="110" t="str">
        <f t="shared" si="31"/>
        <v/>
      </c>
      <c r="H359" s="111"/>
      <c r="I359" s="29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</row>
    <row r="360" spans="1:46" s="6" customFormat="1" ht="24" customHeight="1" x14ac:dyDescent="0.35">
      <c r="A360" s="28"/>
      <c r="B360" s="23" t="str">
        <f t="shared" si="27"/>
        <v/>
      </c>
      <c r="C360" s="24" t="str">
        <f t="shared" si="28"/>
        <v/>
      </c>
      <c r="D360" s="25" t="str">
        <f>IF(C360&gt;$H$11,"",D359+IF(#REF!="Variable",#REF!-#REF!))</f>
        <v/>
      </c>
      <c r="E360" s="18" t="str">
        <f t="shared" si="29"/>
        <v/>
      </c>
      <c r="F360" s="18" t="str">
        <f t="shared" si="30"/>
        <v/>
      </c>
      <c r="G360" s="18" t="str">
        <f t="shared" si="31"/>
        <v/>
      </c>
      <c r="H360" s="34"/>
      <c r="I360" s="29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</row>
    <row r="361" spans="1:46" s="6" customFormat="1" ht="24" customHeight="1" x14ac:dyDescent="0.35">
      <c r="A361" s="28"/>
      <c r="B361" s="107" t="str">
        <f t="shared" si="27"/>
        <v/>
      </c>
      <c r="C361" s="108" t="str">
        <f t="shared" si="28"/>
        <v/>
      </c>
      <c r="D361" s="109" t="str">
        <f>IF(C361&gt;$H$11,"",D360+IF(#REF!="Variable",#REF!-#REF!))</f>
        <v/>
      </c>
      <c r="E361" s="110" t="str">
        <f t="shared" si="29"/>
        <v/>
      </c>
      <c r="F361" s="110" t="str">
        <f t="shared" si="30"/>
        <v/>
      </c>
      <c r="G361" s="110" t="str">
        <f t="shared" si="31"/>
        <v/>
      </c>
      <c r="H361" s="111"/>
      <c r="I361" s="29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</row>
    <row r="362" spans="1:46" s="6" customFormat="1" ht="24" customHeight="1" x14ac:dyDescent="0.35">
      <c r="A362" s="28"/>
      <c r="B362" s="23" t="str">
        <f t="shared" si="27"/>
        <v/>
      </c>
      <c r="C362" s="24" t="str">
        <f t="shared" si="28"/>
        <v/>
      </c>
      <c r="D362" s="25" t="str">
        <f>IF(C362&gt;$H$11,"",D361+IF(#REF!="Variable",#REF!-#REF!))</f>
        <v/>
      </c>
      <c r="E362" s="18" t="str">
        <f t="shared" si="29"/>
        <v/>
      </c>
      <c r="F362" s="18" t="str">
        <f t="shared" si="30"/>
        <v/>
      </c>
      <c r="G362" s="18" t="str">
        <f t="shared" si="31"/>
        <v/>
      </c>
      <c r="H362" s="34"/>
      <c r="I362" s="29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</row>
    <row r="363" spans="1:46" s="6" customFormat="1" ht="24" customHeight="1" x14ac:dyDescent="0.35">
      <c r="A363" s="28"/>
      <c r="B363" s="107" t="str">
        <f t="shared" si="27"/>
        <v/>
      </c>
      <c r="C363" s="108" t="str">
        <f t="shared" si="28"/>
        <v/>
      </c>
      <c r="D363" s="109" t="str">
        <f>IF(C363&gt;$H$11,"",D362+IF(#REF!="Variable",#REF!-#REF!))</f>
        <v/>
      </c>
      <c r="E363" s="110" t="str">
        <f t="shared" si="29"/>
        <v/>
      </c>
      <c r="F363" s="110" t="str">
        <f t="shared" si="30"/>
        <v/>
      </c>
      <c r="G363" s="110" t="str">
        <f t="shared" si="31"/>
        <v/>
      </c>
      <c r="H363" s="111"/>
      <c r="I363" s="29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</row>
    <row r="364" spans="1:46" s="6" customFormat="1" ht="24" customHeight="1" x14ac:dyDescent="0.35">
      <c r="A364" s="28"/>
      <c r="B364" s="23" t="str">
        <f t="shared" si="27"/>
        <v/>
      </c>
      <c r="C364" s="24" t="str">
        <f t="shared" si="28"/>
        <v/>
      </c>
      <c r="D364" s="25" t="str">
        <f>IF(C364&gt;$H$11,"",D363+IF(#REF!="Variable",#REF!-#REF!))</f>
        <v/>
      </c>
      <c r="E364" s="18" t="str">
        <f t="shared" si="29"/>
        <v/>
      </c>
      <c r="F364" s="18" t="str">
        <f t="shared" si="30"/>
        <v/>
      </c>
      <c r="G364" s="18" t="str">
        <f t="shared" si="31"/>
        <v/>
      </c>
      <c r="H364" s="34"/>
      <c r="I364" s="29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</row>
    <row r="365" spans="1:46" s="6" customFormat="1" ht="24" customHeight="1" x14ac:dyDescent="0.35">
      <c r="A365" s="28"/>
      <c r="B365" s="107" t="str">
        <f t="shared" si="27"/>
        <v/>
      </c>
      <c r="C365" s="108" t="str">
        <f t="shared" si="28"/>
        <v/>
      </c>
      <c r="D365" s="109" t="str">
        <f>IF(C365&gt;$H$11,"",D364+IF(#REF!="Variable",#REF!-#REF!))</f>
        <v/>
      </c>
      <c r="E365" s="110" t="str">
        <f t="shared" si="29"/>
        <v/>
      </c>
      <c r="F365" s="110" t="str">
        <f t="shared" si="30"/>
        <v/>
      </c>
      <c r="G365" s="110" t="str">
        <f t="shared" si="31"/>
        <v/>
      </c>
      <c r="H365" s="111"/>
      <c r="I365" s="29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</row>
    <row r="366" spans="1:46" s="6" customFormat="1" ht="24" customHeight="1" x14ac:dyDescent="0.35">
      <c r="A366" s="28"/>
      <c r="B366" s="23" t="str">
        <f t="shared" si="27"/>
        <v/>
      </c>
      <c r="C366" s="24" t="str">
        <f t="shared" si="28"/>
        <v/>
      </c>
      <c r="D366" s="25" t="str">
        <f>IF(C366&gt;$H$11,"",D365+IF(#REF!="Variable",#REF!-#REF!))</f>
        <v/>
      </c>
      <c r="E366" s="18" t="str">
        <f t="shared" si="29"/>
        <v/>
      </c>
      <c r="F366" s="18" t="str">
        <f t="shared" si="30"/>
        <v/>
      </c>
      <c r="G366" s="18" t="str">
        <f t="shared" si="31"/>
        <v/>
      </c>
      <c r="H366" s="34"/>
      <c r="I366" s="29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</row>
    <row r="367" spans="1:46" s="6" customFormat="1" ht="24" customHeight="1" x14ac:dyDescent="0.35">
      <c r="A367" s="28"/>
      <c r="B367" s="107" t="str">
        <f t="shared" si="27"/>
        <v/>
      </c>
      <c r="C367" s="108" t="str">
        <f t="shared" si="28"/>
        <v/>
      </c>
      <c r="D367" s="109" t="str">
        <f>IF(C367&gt;$H$11,"",D366+IF(#REF!="Variable",#REF!-#REF!))</f>
        <v/>
      </c>
      <c r="E367" s="110" t="str">
        <f t="shared" si="29"/>
        <v/>
      </c>
      <c r="F367" s="110" t="str">
        <f t="shared" si="30"/>
        <v/>
      </c>
      <c r="G367" s="110" t="str">
        <f t="shared" si="31"/>
        <v/>
      </c>
      <c r="H367" s="111"/>
      <c r="I367" s="29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</row>
    <row r="368" spans="1:46" s="6" customFormat="1" ht="24" customHeight="1" x14ac:dyDescent="0.35">
      <c r="A368" s="28"/>
      <c r="B368" s="23" t="str">
        <f t="shared" si="27"/>
        <v/>
      </c>
      <c r="C368" s="24" t="str">
        <f t="shared" si="28"/>
        <v/>
      </c>
      <c r="D368" s="25" t="str">
        <f>IF(C368&gt;$H$11,"",D367+IF(#REF!="Variable",#REF!-#REF!))</f>
        <v/>
      </c>
      <c r="E368" s="18" t="str">
        <f t="shared" si="29"/>
        <v/>
      </c>
      <c r="F368" s="18" t="str">
        <f t="shared" si="30"/>
        <v/>
      </c>
      <c r="G368" s="18" t="str">
        <f t="shared" si="31"/>
        <v/>
      </c>
      <c r="H368" s="34"/>
      <c r="I368" s="29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</row>
    <row r="369" spans="1:46" s="6" customFormat="1" ht="24" customHeight="1" x14ac:dyDescent="0.35">
      <c r="A369" s="28"/>
      <c r="B369" s="107" t="str">
        <f t="shared" si="27"/>
        <v/>
      </c>
      <c r="C369" s="108" t="str">
        <f t="shared" si="28"/>
        <v/>
      </c>
      <c r="D369" s="109" t="str">
        <f>IF(C369&gt;$H$11,"",D368+IF(#REF!="Variable",#REF!-#REF!))</f>
        <v/>
      </c>
      <c r="E369" s="110" t="str">
        <f t="shared" si="29"/>
        <v/>
      </c>
      <c r="F369" s="110" t="str">
        <f t="shared" si="30"/>
        <v/>
      </c>
      <c r="G369" s="110" t="str">
        <f t="shared" si="31"/>
        <v/>
      </c>
      <c r="H369" s="111"/>
      <c r="I369" s="29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</row>
    <row r="370" spans="1:46" s="6" customFormat="1" ht="24" customHeight="1" x14ac:dyDescent="0.35">
      <c r="A370" s="28"/>
      <c r="B370" s="23" t="str">
        <f t="shared" si="27"/>
        <v/>
      </c>
      <c r="C370" s="24" t="str">
        <f t="shared" si="28"/>
        <v/>
      </c>
      <c r="D370" s="25" t="str">
        <f>IF(C370&gt;$H$11,"",D369+IF(#REF!="Variable",#REF!-#REF!))</f>
        <v/>
      </c>
      <c r="E370" s="18" t="str">
        <f t="shared" si="29"/>
        <v/>
      </c>
      <c r="F370" s="18" t="str">
        <f t="shared" si="30"/>
        <v/>
      </c>
      <c r="G370" s="18" t="str">
        <f t="shared" si="31"/>
        <v/>
      </c>
      <c r="H370" s="34"/>
      <c r="I370" s="29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</row>
    <row r="371" spans="1:46" s="6" customFormat="1" ht="24" customHeight="1" x14ac:dyDescent="0.35">
      <c r="A371" s="28"/>
      <c r="B371" s="107" t="str">
        <f t="shared" si="27"/>
        <v/>
      </c>
      <c r="C371" s="108" t="str">
        <f t="shared" si="28"/>
        <v/>
      </c>
      <c r="D371" s="109" t="str">
        <f>IF(C371&gt;$H$11,"",D370+IF(#REF!="Variable",#REF!-#REF!))</f>
        <v/>
      </c>
      <c r="E371" s="110" t="str">
        <f t="shared" si="29"/>
        <v/>
      </c>
      <c r="F371" s="110" t="str">
        <f t="shared" si="30"/>
        <v/>
      </c>
      <c r="G371" s="110" t="str">
        <f t="shared" si="31"/>
        <v/>
      </c>
      <c r="H371" s="111"/>
      <c r="I371" s="29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</row>
    <row r="372" spans="1:46" s="6" customFormat="1" ht="24" customHeight="1" x14ac:dyDescent="0.35">
      <c r="A372" s="28"/>
      <c r="B372" s="23" t="str">
        <f t="shared" si="27"/>
        <v/>
      </c>
      <c r="C372" s="24" t="str">
        <f t="shared" si="28"/>
        <v/>
      </c>
      <c r="D372" s="25" t="str">
        <f>IF(C372&gt;$H$11,"",D371+IF(#REF!="Variable",#REF!-#REF!))</f>
        <v/>
      </c>
      <c r="E372" s="18" t="str">
        <f t="shared" si="29"/>
        <v/>
      </c>
      <c r="F372" s="18" t="str">
        <f t="shared" si="30"/>
        <v/>
      </c>
      <c r="G372" s="18" t="str">
        <f t="shared" si="31"/>
        <v/>
      </c>
      <c r="H372" s="34"/>
      <c r="I372" s="29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</row>
    <row r="373" spans="1:46" s="6" customFormat="1" ht="24" customHeight="1" x14ac:dyDescent="0.35">
      <c r="A373" s="28"/>
      <c r="B373" s="107" t="str">
        <f t="shared" si="27"/>
        <v/>
      </c>
      <c r="C373" s="108" t="str">
        <f t="shared" si="28"/>
        <v/>
      </c>
      <c r="D373" s="109" t="str">
        <f>IF(C373&gt;$H$11,"",D372+IF(#REF!="Variable",#REF!-#REF!))</f>
        <v/>
      </c>
      <c r="E373" s="110" t="str">
        <f t="shared" si="29"/>
        <v/>
      </c>
      <c r="F373" s="110" t="str">
        <f t="shared" si="30"/>
        <v/>
      </c>
      <c r="G373" s="110" t="str">
        <f t="shared" si="31"/>
        <v/>
      </c>
      <c r="H373" s="111"/>
      <c r="I373" s="29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</row>
    <row r="374" spans="1:46" s="6" customFormat="1" ht="24" customHeight="1" x14ac:dyDescent="0.35">
      <c r="A374" s="28"/>
      <c r="B374" s="23" t="str">
        <f t="shared" si="27"/>
        <v/>
      </c>
      <c r="C374" s="24" t="str">
        <f t="shared" si="28"/>
        <v/>
      </c>
      <c r="D374" s="25" t="str">
        <f>IF(C374&gt;$H$11,"",D373+IF(#REF!="Variable",#REF!-#REF!))</f>
        <v/>
      </c>
      <c r="E374" s="18" t="str">
        <f t="shared" si="29"/>
        <v/>
      </c>
      <c r="F374" s="18" t="str">
        <f t="shared" si="30"/>
        <v/>
      </c>
      <c r="G374" s="18" t="str">
        <f t="shared" si="31"/>
        <v/>
      </c>
      <c r="H374" s="34"/>
      <c r="I374" s="29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</row>
    <row r="375" spans="1:46" s="6" customFormat="1" ht="24" customHeight="1" x14ac:dyDescent="0.35">
      <c r="A375" s="28"/>
      <c r="B375" s="107" t="str">
        <f t="shared" si="27"/>
        <v/>
      </c>
      <c r="C375" s="108" t="str">
        <f t="shared" si="28"/>
        <v/>
      </c>
      <c r="D375" s="109" t="str">
        <f>IF(C375&gt;$H$11,"",D374+IF(#REF!="Variable",#REF!-#REF!))</f>
        <v/>
      </c>
      <c r="E375" s="110" t="str">
        <f t="shared" si="29"/>
        <v/>
      </c>
      <c r="F375" s="110" t="str">
        <f t="shared" si="30"/>
        <v/>
      </c>
      <c r="G375" s="110" t="str">
        <f t="shared" si="31"/>
        <v/>
      </c>
      <c r="H375" s="111"/>
      <c r="I375" s="29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</row>
    <row r="376" spans="1:46" s="6" customFormat="1" ht="24" customHeight="1" x14ac:dyDescent="0.35">
      <c r="A376" s="28"/>
      <c r="B376" s="23" t="str">
        <f t="shared" si="27"/>
        <v/>
      </c>
      <c r="C376" s="24" t="str">
        <f t="shared" si="28"/>
        <v/>
      </c>
      <c r="D376" s="25" t="str">
        <f>IF(C376&gt;$H$11,"",D375+IF(#REF!="Variable",#REF!-#REF!))</f>
        <v/>
      </c>
      <c r="E376" s="18" t="str">
        <f t="shared" si="29"/>
        <v/>
      </c>
      <c r="F376" s="18" t="str">
        <f t="shared" si="30"/>
        <v/>
      </c>
      <c r="G376" s="18" t="str">
        <f t="shared" si="31"/>
        <v/>
      </c>
      <c r="H376" s="34"/>
      <c r="I376" s="29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</row>
    <row r="377" spans="1:46" s="6" customFormat="1" ht="24" customHeight="1" x14ac:dyDescent="0.35">
      <c r="A377" s="28"/>
      <c r="B377" s="107" t="str">
        <f t="shared" si="27"/>
        <v/>
      </c>
      <c r="C377" s="108" t="str">
        <f t="shared" si="28"/>
        <v/>
      </c>
      <c r="D377" s="109" t="str">
        <f>IF(C377&gt;$H$11,"",D376+IF(#REF!="Variable",#REF!-#REF!))</f>
        <v/>
      </c>
      <c r="E377" s="110" t="str">
        <f t="shared" si="29"/>
        <v/>
      </c>
      <c r="F377" s="110" t="str">
        <f t="shared" si="30"/>
        <v/>
      </c>
      <c r="G377" s="110" t="str">
        <f t="shared" si="31"/>
        <v/>
      </c>
      <c r="H377" s="111"/>
      <c r="I377" s="29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</row>
    <row r="378" spans="1:46" s="6" customFormat="1" ht="24" customHeight="1" x14ac:dyDescent="0.35">
      <c r="A378" s="28"/>
      <c r="B378" s="23" t="str">
        <f t="shared" si="27"/>
        <v/>
      </c>
      <c r="C378" s="24" t="str">
        <f t="shared" si="28"/>
        <v/>
      </c>
      <c r="D378" s="25" t="str">
        <f>IF(C378&gt;$H$11,"",D377+IF(#REF!="Variable",#REF!-#REF!))</f>
        <v/>
      </c>
      <c r="E378" s="18" t="str">
        <f t="shared" si="29"/>
        <v/>
      </c>
      <c r="F378" s="18" t="str">
        <f t="shared" si="30"/>
        <v/>
      </c>
      <c r="G378" s="18" t="str">
        <f t="shared" si="31"/>
        <v/>
      </c>
      <c r="H378" s="34"/>
      <c r="I378" s="29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</row>
    <row r="379" spans="1:46" s="6" customFormat="1" ht="24" customHeight="1" x14ac:dyDescent="0.35">
      <c r="A379" s="28"/>
      <c r="B379" s="107" t="str">
        <f t="shared" si="27"/>
        <v/>
      </c>
      <c r="C379" s="108" t="str">
        <f t="shared" si="28"/>
        <v/>
      </c>
      <c r="D379" s="109" t="str">
        <f>IF(C379&gt;$H$11,"",D378+IF(#REF!="Variable",#REF!-#REF!))</f>
        <v/>
      </c>
      <c r="E379" s="110" t="str">
        <f t="shared" si="29"/>
        <v/>
      </c>
      <c r="F379" s="110" t="str">
        <f t="shared" si="30"/>
        <v/>
      </c>
      <c r="G379" s="110" t="str">
        <f t="shared" si="31"/>
        <v/>
      </c>
      <c r="H379" s="111"/>
      <c r="I379" s="29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</row>
    <row r="380" spans="1:46" s="6" customFormat="1" ht="24" customHeight="1" x14ac:dyDescent="0.35">
      <c r="A380" s="28"/>
      <c r="B380" s="23" t="str">
        <f t="shared" si="27"/>
        <v/>
      </c>
      <c r="C380" s="24" t="str">
        <f t="shared" si="28"/>
        <v/>
      </c>
      <c r="D380" s="25" t="str">
        <f>IF(C380&gt;$H$11,"",D379+IF(#REF!="Variable",#REF!-#REF!))</f>
        <v/>
      </c>
      <c r="E380" s="18" t="str">
        <f t="shared" si="29"/>
        <v/>
      </c>
      <c r="F380" s="18" t="str">
        <f t="shared" si="30"/>
        <v/>
      </c>
      <c r="G380" s="18" t="str">
        <f t="shared" si="31"/>
        <v/>
      </c>
      <c r="H380" s="34"/>
      <c r="I380" s="29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</row>
    <row r="381" spans="1:46" s="6" customFormat="1" ht="24" customHeight="1" x14ac:dyDescent="0.35">
      <c r="A381" s="28"/>
      <c r="B381" s="107" t="str">
        <f t="shared" si="27"/>
        <v/>
      </c>
      <c r="C381" s="108" t="str">
        <f t="shared" si="28"/>
        <v/>
      </c>
      <c r="D381" s="109" t="str">
        <f>IF(C381&gt;$H$11,"",D380+IF(#REF!="Variable",#REF!-#REF!))</f>
        <v/>
      </c>
      <c r="E381" s="110" t="str">
        <f t="shared" si="29"/>
        <v/>
      </c>
      <c r="F381" s="110" t="str">
        <f t="shared" si="30"/>
        <v/>
      </c>
      <c r="G381" s="110" t="str">
        <f t="shared" si="31"/>
        <v/>
      </c>
      <c r="H381" s="111"/>
      <c r="I381" s="29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</row>
    <row r="382" spans="1:46" s="6" customFormat="1" ht="24" customHeight="1" x14ac:dyDescent="0.35">
      <c r="A382" s="28"/>
      <c r="B382" s="23" t="str">
        <f t="shared" si="27"/>
        <v/>
      </c>
      <c r="C382" s="24" t="str">
        <f t="shared" si="28"/>
        <v/>
      </c>
      <c r="D382" s="25" t="str">
        <f>IF(C382&gt;$H$11,"",D381+IF(#REF!="Variable",#REF!-#REF!))</f>
        <v/>
      </c>
      <c r="E382" s="18" t="str">
        <f t="shared" si="29"/>
        <v/>
      </c>
      <c r="F382" s="18" t="str">
        <f t="shared" si="30"/>
        <v/>
      </c>
      <c r="G382" s="18" t="str">
        <f t="shared" si="31"/>
        <v/>
      </c>
      <c r="H382" s="34"/>
      <c r="I382" s="29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</row>
    <row r="383" spans="1:46" s="6" customFormat="1" ht="24" customHeight="1" x14ac:dyDescent="0.35">
      <c r="A383" s="28"/>
      <c r="B383" s="107" t="str">
        <f t="shared" si="27"/>
        <v/>
      </c>
      <c r="C383" s="108" t="str">
        <f t="shared" si="28"/>
        <v/>
      </c>
      <c r="D383" s="109" t="str">
        <f>IF(C383&gt;$H$11,"",D382+IF(#REF!="Variable",#REF!-#REF!))</f>
        <v/>
      </c>
      <c r="E383" s="110" t="str">
        <f t="shared" si="29"/>
        <v/>
      </c>
      <c r="F383" s="110" t="str">
        <f t="shared" si="30"/>
        <v/>
      </c>
      <c r="G383" s="110" t="str">
        <f t="shared" si="31"/>
        <v/>
      </c>
      <c r="H383" s="111"/>
      <c r="I383" s="29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</row>
    <row r="384" spans="1:46" s="6" customFormat="1" ht="24" customHeight="1" x14ac:dyDescent="0.35">
      <c r="A384" s="28"/>
      <c r="B384" s="23" t="str">
        <f t="shared" si="27"/>
        <v/>
      </c>
      <c r="C384" s="24" t="str">
        <f t="shared" si="28"/>
        <v/>
      </c>
      <c r="D384" s="25" t="str">
        <f>IF(C384&gt;$H$11,"",D383+IF(#REF!="Variable",#REF!-#REF!))</f>
        <v/>
      </c>
      <c r="E384" s="18" t="str">
        <f t="shared" si="29"/>
        <v/>
      </c>
      <c r="F384" s="18" t="str">
        <f t="shared" si="30"/>
        <v/>
      </c>
      <c r="G384" s="18" t="str">
        <f t="shared" si="31"/>
        <v/>
      </c>
      <c r="H384" s="34"/>
      <c r="I384" s="29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</row>
    <row r="385" spans="1:46" s="6" customFormat="1" ht="24" customHeight="1" x14ac:dyDescent="0.35">
      <c r="A385" s="28"/>
      <c r="B385" s="107" t="str">
        <f t="shared" si="27"/>
        <v/>
      </c>
      <c r="C385" s="108" t="str">
        <f t="shared" si="28"/>
        <v/>
      </c>
      <c r="D385" s="109" t="str">
        <f>IF(C385&gt;$H$11,"",D384+IF(#REF!="Variable",#REF!-#REF!))</f>
        <v/>
      </c>
      <c r="E385" s="110" t="str">
        <f t="shared" si="29"/>
        <v/>
      </c>
      <c r="F385" s="110" t="str">
        <f t="shared" si="30"/>
        <v/>
      </c>
      <c r="G385" s="110" t="str">
        <f t="shared" si="31"/>
        <v/>
      </c>
      <c r="H385" s="111"/>
      <c r="I385" s="29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</row>
    <row r="386" spans="1:46" s="6" customFormat="1" ht="24" customHeight="1" x14ac:dyDescent="0.35">
      <c r="A386" s="28"/>
      <c r="B386" s="112" t="str">
        <f t="shared" si="27"/>
        <v/>
      </c>
      <c r="C386" s="113" t="str">
        <f t="shared" si="28"/>
        <v/>
      </c>
      <c r="D386" s="114" t="str">
        <f>IF(C386&gt;$H$11,"",D385+IF(#REF!="Variable",#REF!-#REF!))</f>
        <v/>
      </c>
      <c r="E386" s="115" t="str">
        <f t="shared" si="29"/>
        <v/>
      </c>
      <c r="F386" s="115" t="str">
        <f t="shared" si="30"/>
        <v/>
      </c>
      <c r="G386" s="115" t="str">
        <f t="shared" si="31"/>
        <v/>
      </c>
      <c r="H386" s="116"/>
      <c r="I386" s="29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</row>
    <row r="387" spans="1:46" x14ac:dyDescent="0.3">
      <c r="B387" s="3"/>
      <c r="D387" s="4"/>
      <c r="E387" s="4"/>
      <c r="F387" s="5"/>
      <c r="G387" s="5"/>
      <c r="H387" s="5"/>
    </row>
    <row r="388" spans="1:46" x14ac:dyDescent="0.3">
      <c r="B388" s="3"/>
      <c r="D388" s="4"/>
      <c r="E388" s="4"/>
      <c r="F388" s="5"/>
      <c r="G388" s="5"/>
      <c r="H388" s="5"/>
    </row>
    <row r="389" spans="1:46" x14ac:dyDescent="0.3">
      <c r="B389" s="3"/>
      <c r="D389" s="4"/>
      <c r="E389" s="4"/>
      <c r="F389" s="5"/>
      <c r="G389" s="5"/>
      <c r="H389" s="5"/>
    </row>
    <row r="390" spans="1:46" x14ac:dyDescent="0.3">
      <c r="B390" s="3"/>
      <c r="D390" s="4"/>
      <c r="E390" s="4"/>
      <c r="F390" s="5"/>
      <c r="G390" s="5"/>
      <c r="H390" s="5"/>
    </row>
    <row r="391" spans="1:46" x14ac:dyDescent="0.3">
      <c r="B391" s="3"/>
      <c r="D391" s="4"/>
      <c r="E391" s="4"/>
      <c r="F391" s="5"/>
      <c r="G391" s="5"/>
      <c r="H391" s="5"/>
    </row>
    <row r="392" spans="1:46" x14ac:dyDescent="0.3">
      <c r="B392" s="3"/>
      <c r="D392" s="4"/>
      <c r="E392" s="4"/>
      <c r="F392" s="5"/>
      <c r="G392" s="5"/>
      <c r="H392" s="5"/>
    </row>
    <row r="393" spans="1:46" x14ac:dyDescent="0.3">
      <c r="B393" s="3"/>
      <c r="D393" s="4"/>
      <c r="E393" s="4"/>
      <c r="F393" s="5"/>
      <c r="G393" s="5"/>
      <c r="H393" s="5"/>
    </row>
    <row r="394" spans="1:46" x14ac:dyDescent="0.3">
      <c r="B394" s="3"/>
      <c r="D394" s="4"/>
      <c r="E394" s="4"/>
      <c r="F394" s="5"/>
      <c r="G394" s="5"/>
      <c r="H394" s="5"/>
    </row>
    <row r="395" spans="1:46" x14ac:dyDescent="0.3">
      <c r="B395" s="3"/>
      <c r="D395" s="4"/>
      <c r="E395" s="4"/>
      <c r="F395" s="5"/>
      <c r="G395" s="5"/>
      <c r="H395" s="5"/>
    </row>
    <row r="396" spans="1:46" x14ac:dyDescent="0.3">
      <c r="B396" s="3"/>
      <c r="D396" s="4"/>
      <c r="E396" s="4"/>
      <c r="F396" s="5"/>
      <c r="G396" s="5"/>
      <c r="H396" s="5"/>
    </row>
    <row r="397" spans="1:46" x14ac:dyDescent="0.3">
      <c r="B397" s="3"/>
      <c r="D397" s="4"/>
      <c r="E397" s="4"/>
      <c r="F397" s="5"/>
      <c r="G397" s="5"/>
      <c r="H397" s="5"/>
    </row>
    <row r="398" spans="1:46" x14ac:dyDescent="0.3">
      <c r="B398" s="3"/>
      <c r="D398" s="4"/>
      <c r="E398" s="4"/>
      <c r="F398" s="5"/>
      <c r="G398" s="5"/>
      <c r="H398" s="5"/>
    </row>
    <row r="399" spans="1:46" x14ac:dyDescent="0.3">
      <c r="B399" s="3"/>
      <c r="D399" s="4"/>
      <c r="E399" s="4"/>
      <c r="F399" s="5"/>
      <c r="G399" s="5"/>
      <c r="H399" s="5"/>
    </row>
    <row r="400" spans="1:46" x14ac:dyDescent="0.3">
      <c r="B400" s="3"/>
      <c r="D400" s="4"/>
      <c r="E400" s="4"/>
      <c r="F400" s="5"/>
      <c r="G400" s="5"/>
      <c r="H400" s="5"/>
    </row>
    <row r="401" spans="2:8" x14ac:dyDescent="0.3">
      <c r="B401" s="3"/>
      <c r="D401" s="4"/>
      <c r="E401" s="4"/>
      <c r="F401" s="5"/>
      <c r="G401" s="5"/>
      <c r="H401" s="5"/>
    </row>
    <row r="402" spans="2:8" x14ac:dyDescent="0.3">
      <c r="B402" s="3"/>
      <c r="D402" s="4"/>
      <c r="E402" s="4"/>
      <c r="F402" s="5"/>
      <c r="G402" s="5"/>
      <c r="H402" s="5"/>
    </row>
    <row r="403" spans="2:8" x14ac:dyDescent="0.3">
      <c r="B403" s="3"/>
      <c r="D403" s="4"/>
      <c r="E403" s="4"/>
      <c r="F403" s="5"/>
      <c r="G403" s="5"/>
      <c r="H403" s="5"/>
    </row>
    <row r="404" spans="2:8" x14ac:dyDescent="0.3">
      <c r="B404" s="3"/>
      <c r="D404" s="4"/>
      <c r="E404" s="4"/>
      <c r="F404" s="5"/>
      <c r="G404" s="5"/>
      <c r="H404" s="5"/>
    </row>
    <row r="405" spans="2:8" x14ac:dyDescent="0.3">
      <c r="B405" s="3"/>
      <c r="D405" s="4"/>
      <c r="E405" s="4"/>
      <c r="F405" s="5"/>
      <c r="G405" s="5"/>
      <c r="H405" s="5"/>
    </row>
    <row r="406" spans="2:8" x14ac:dyDescent="0.3">
      <c r="B406" s="3"/>
      <c r="D406" s="4"/>
      <c r="E406" s="4"/>
      <c r="F406" s="5"/>
      <c r="G406" s="5"/>
      <c r="H406" s="5"/>
    </row>
    <row r="407" spans="2:8" x14ac:dyDescent="0.3">
      <c r="B407" s="3"/>
      <c r="D407" s="4"/>
      <c r="E407" s="4"/>
      <c r="F407" s="5"/>
      <c r="G407" s="5"/>
      <c r="H407" s="5"/>
    </row>
    <row r="408" spans="2:8" x14ac:dyDescent="0.3">
      <c r="B408" s="3"/>
      <c r="D408" s="4"/>
      <c r="E408" s="4"/>
      <c r="F408" s="5"/>
      <c r="G408" s="5"/>
      <c r="H408" s="5"/>
    </row>
    <row r="409" spans="2:8" x14ac:dyDescent="0.3">
      <c r="B409" s="3"/>
      <c r="D409" s="4"/>
      <c r="E409" s="4"/>
      <c r="F409" s="5"/>
      <c r="G409" s="5"/>
      <c r="H409" s="5"/>
    </row>
    <row r="410" spans="2:8" x14ac:dyDescent="0.3">
      <c r="B410" s="3"/>
      <c r="D410" s="4"/>
      <c r="E410" s="4"/>
      <c r="F410" s="5"/>
      <c r="G410" s="5"/>
      <c r="H410" s="5"/>
    </row>
    <row r="411" spans="2:8" x14ac:dyDescent="0.3">
      <c r="B411" s="3"/>
      <c r="D411" s="4"/>
      <c r="E411" s="4"/>
      <c r="F411" s="5"/>
      <c r="G411" s="5"/>
      <c r="H411" s="5"/>
    </row>
    <row r="412" spans="2:8" x14ac:dyDescent="0.3">
      <c r="B412" s="3"/>
      <c r="D412" s="4"/>
      <c r="E412" s="4"/>
      <c r="F412" s="5"/>
      <c r="G412" s="5"/>
      <c r="H412" s="5"/>
    </row>
    <row r="413" spans="2:8" x14ac:dyDescent="0.3">
      <c r="B413" s="3"/>
      <c r="D413" s="4"/>
      <c r="E413" s="4"/>
      <c r="F413" s="5"/>
      <c r="G413" s="5"/>
      <c r="H413" s="5"/>
    </row>
    <row r="414" spans="2:8" x14ac:dyDescent="0.3">
      <c r="B414" s="3"/>
      <c r="D414" s="4"/>
      <c r="E414" s="4"/>
      <c r="F414" s="5"/>
      <c r="G414" s="5"/>
      <c r="H414" s="5"/>
    </row>
    <row r="415" spans="2:8" x14ac:dyDescent="0.3">
      <c r="B415" s="3"/>
      <c r="D415" s="4"/>
      <c r="E415" s="4"/>
      <c r="F415" s="5"/>
      <c r="G415" s="5"/>
      <c r="H415" s="5"/>
    </row>
    <row r="416" spans="2:8" x14ac:dyDescent="0.3">
      <c r="B416" s="3"/>
      <c r="D416" s="4"/>
      <c r="E416" s="4"/>
      <c r="F416" s="5"/>
      <c r="G416" s="5"/>
      <c r="H416" s="5"/>
    </row>
    <row r="417" spans="2:8" x14ac:dyDescent="0.3">
      <c r="B417" s="3"/>
      <c r="D417" s="4"/>
      <c r="E417" s="4"/>
      <c r="F417" s="5"/>
      <c r="G417" s="5"/>
      <c r="H417" s="5"/>
    </row>
    <row r="418" spans="2:8" x14ac:dyDescent="0.3">
      <c r="B418" s="3"/>
      <c r="D418" s="4"/>
      <c r="E418" s="4"/>
      <c r="F418" s="5"/>
      <c r="G418" s="5"/>
      <c r="H418" s="5"/>
    </row>
    <row r="419" spans="2:8" x14ac:dyDescent="0.3">
      <c r="B419" s="3"/>
      <c r="D419" s="4"/>
      <c r="E419" s="4"/>
      <c r="F419" s="5"/>
      <c r="G419" s="5"/>
      <c r="H419" s="5"/>
    </row>
    <row r="420" spans="2:8" x14ac:dyDescent="0.3">
      <c r="B420" s="3"/>
      <c r="D420" s="4"/>
      <c r="E420" s="4"/>
      <c r="F420" s="5"/>
      <c r="G420" s="5"/>
      <c r="H420" s="5"/>
    </row>
    <row r="421" spans="2:8" x14ac:dyDescent="0.3">
      <c r="B421" s="3"/>
      <c r="D421" s="4"/>
      <c r="E421" s="4"/>
      <c r="F421" s="5"/>
      <c r="G421" s="5"/>
      <c r="H421" s="5"/>
    </row>
    <row r="422" spans="2:8" x14ac:dyDescent="0.3">
      <c r="B422" s="3"/>
      <c r="D422" s="4"/>
      <c r="E422" s="4"/>
      <c r="F422" s="5"/>
      <c r="G422" s="5"/>
      <c r="H422" s="5"/>
    </row>
    <row r="423" spans="2:8" x14ac:dyDescent="0.3">
      <c r="B423" s="3"/>
      <c r="D423" s="4"/>
      <c r="E423" s="4"/>
      <c r="F423" s="5"/>
      <c r="G423" s="5"/>
      <c r="H423" s="5"/>
    </row>
    <row r="424" spans="2:8" x14ac:dyDescent="0.3">
      <c r="B424" s="3"/>
      <c r="D424" s="4"/>
      <c r="E424" s="4"/>
      <c r="F424" s="5"/>
      <c r="G424" s="5"/>
      <c r="H424" s="5"/>
    </row>
    <row r="425" spans="2:8" x14ac:dyDescent="0.3">
      <c r="B425" s="3"/>
      <c r="D425" s="4"/>
      <c r="E425" s="4"/>
      <c r="F425" s="5"/>
      <c r="G425" s="5"/>
      <c r="H425" s="5"/>
    </row>
    <row r="426" spans="2:8" x14ac:dyDescent="0.3">
      <c r="B426" s="3"/>
      <c r="D426" s="4"/>
      <c r="E426" s="4"/>
      <c r="F426" s="5"/>
      <c r="G426" s="5"/>
      <c r="H426" s="5"/>
    </row>
    <row r="427" spans="2:8" x14ac:dyDescent="0.3">
      <c r="B427" s="3"/>
      <c r="D427" s="4"/>
      <c r="E427" s="4"/>
      <c r="F427" s="5"/>
      <c r="G427" s="5"/>
      <c r="H427" s="5"/>
    </row>
    <row r="428" spans="2:8" x14ac:dyDescent="0.3">
      <c r="B428" s="3"/>
      <c r="D428" s="4"/>
      <c r="E428" s="4"/>
      <c r="F428" s="5"/>
      <c r="G428" s="5"/>
      <c r="H428" s="5"/>
    </row>
    <row r="429" spans="2:8" x14ac:dyDescent="0.3">
      <c r="B429" s="3"/>
      <c r="D429" s="4"/>
      <c r="E429" s="4"/>
      <c r="F429" s="5"/>
      <c r="G429" s="5"/>
      <c r="H429" s="5"/>
    </row>
    <row r="430" spans="2:8" x14ac:dyDescent="0.3">
      <c r="B430" s="3"/>
      <c r="D430" s="4"/>
      <c r="E430" s="4"/>
      <c r="F430" s="5"/>
      <c r="G430" s="5"/>
      <c r="H430" s="5"/>
    </row>
    <row r="431" spans="2:8" x14ac:dyDescent="0.3">
      <c r="B431" s="3"/>
      <c r="D431" s="4"/>
      <c r="E431" s="4"/>
      <c r="F431" s="5"/>
      <c r="G431" s="5"/>
      <c r="H431" s="5"/>
    </row>
    <row r="432" spans="2:8" x14ac:dyDescent="0.3">
      <c r="B432" s="3"/>
      <c r="D432" s="4"/>
      <c r="E432" s="4"/>
      <c r="F432" s="5"/>
      <c r="G432" s="5"/>
      <c r="H432" s="5"/>
    </row>
    <row r="433" spans="2:8" x14ac:dyDescent="0.3">
      <c r="B433" s="3"/>
      <c r="D433" s="4"/>
      <c r="E433" s="4"/>
      <c r="F433" s="5"/>
      <c r="G433" s="5"/>
      <c r="H433" s="5"/>
    </row>
    <row r="434" spans="2:8" x14ac:dyDescent="0.3">
      <c r="B434" s="3"/>
      <c r="D434" s="4"/>
      <c r="E434" s="4"/>
      <c r="F434" s="5"/>
      <c r="G434" s="5"/>
      <c r="H434" s="5"/>
    </row>
    <row r="435" spans="2:8" x14ac:dyDescent="0.3">
      <c r="B435" s="3"/>
      <c r="D435" s="4"/>
      <c r="E435" s="4"/>
      <c r="F435" s="5"/>
      <c r="G435" s="5"/>
      <c r="H435" s="5"/>
    </row>
    <row r="436" spans="2:8" x14ac:dyDescent="0.3">
      <c r="B436" s="3"/>
      <c r="D436" s="4"/>
      <c r="E436" s="4"/>
      <c r="F436" s="5"/>
      <c r="G436" s="5"/>
      <c r="H436" s="5"/>
    </row>
    <row r="437" spans="2:8" x14ac:dyDescent="0.3">
      <c r="B437" s="3"/>
      <c r="D437" s="4"/>
      <c r="E437" s="4"/>
      <c r="F437" s="5"/>
      <c r="G437" s="5"/>
      <c r="H437" s="5"/>
    </row>
    <row r="438" spans="2:8" x14ac:dyDescent="0.3">
      <c r="B438" s="3"/>
      <c r="D438" s="4"/>
      <c r="E438" s="4"/>
      <c r="F438" s="5"/>
      <c r="G438" s="5"/>
      <c r="H438" s="5"/>
    </row>
    <row r="439" spans="2:8" x14ac:dyDescent="0.3">
      <c r="B439" s="3"/>
      <c r="D439" s="4"/>
      <c r="E439" s="4"/>
      <c r="F439" s="5"/>
      <c r="G439" s="5"/>
      <c r="H439" s="5"/>
    </row>
    <row r="440" spans="2:8" x14ac:dyDescent="0.3">
      <c r="B440" s="3"/>
      <c r="D440" s="4"/>
      <c r="E440" s="4"/>
      <c r="F440" s="5"/>
      <c r="G440" s="5"/>
      <c r="H440" s="5"/>
    </row>
    <row r="441" spans="2:8" x14ac:dyDescent="0.3">
      <c r="B441" s="3"/>
      <c r="D441" s="4"/>
      <c r="E441" s="4"/>
      <c r="F441" s="5"/>
      <c r="G441" s="5"/>
      <c r="H441" s="5"/>
    </row>
    <row r="442" spans="2:8" x14ac:dyDescent="0.3">
      <c r="B442" s="3"/>
      <c r="D442" s="4"/>
      <c r="E442" s="4"/>
      <c r="F442" s="5"/>
      <c r="G442" s="5"/>
      <c r="H442" s="5"/>
    </row>
    <row r="443" spans="2:8" x14ac:dyDescent="0.3">
      <c r="B443" s="3"/>
      <c r="D443" s="4"/>
      <c r="E443" s="4"/>
      <c r="F443" s="5"/>
      <c r="G443" s="5"/>
      <c r="H443" s="5"/>
    </row>
    <row r="444" spans="2:8" x14ac:dyDescent="0.3">
      <c r="B444" s="3"/>
      <c r="D444" s="4"/>
      <c r="E444" s="4"/>
      <c r="F444" s="5"/>
      <c r="G444" s="5"/>
      <c r="H444" s="5"/>
    </row>
    <row r="445" spans="2:8" x14ac:dyDescent="0.3">
      <c r="B445" s="3"/>
      <c r="D445" s="4"/>
      <c r="E445" s="4"/>
      <c r="F445" s="5"/>
      <c r="G445" s="5"/>
      <c r="H445" s="5"/>
    </row>
    <row r="446" spans="2:8" x14ac:dyDescent="0.3">
      <c r="B446" s="3"/>
      <c r="D446" s="4"/>
      <c r="E446" s="4"/>
      <c r="F446" s="5"/>
      <c r="G446" s="5"/>
      <c r="H446" s="5"/>
    </row>
    <row r="447" spans="2:8" x14ac:dyDescent="0.3">
      <c r="B447" s="3"/>
      <c r="D447" s="4"/>
      <c r="E447" s="4"/>
      <c r="F447" s="5"/>
      <c r="G447" s="5"/>
      <c r="H447" s="5"/>
    </row>
    <row r="448" spans="2:8" x14ac:dyDescent="0.3">
      <c r="B448" s="3"/>
      <c r="D448" s="4"/>
      <c r="E448" s="4"/>
      <c r="F448" s="5"/>
      <c r="G448" s="5"/>
      <c r="H448" s="5"/>
    </row>
    <row r="449" spans="2:8" x14ac:dyDescent="0.3">
      <c r="B449" s="3"/>
      <c r="D449" s="4"/>
      <c r="E449" s="4"/>
      <c r="F449" s="5"/>
      <c r="G449" s="5"/>
      <c r="H449" s="5"/>
    </row>
    <row r="450" spans="2:8" x14ac:dyDescent="0.3">
      <c r="B450" s="3"/>
      <c r="D450" s="4"/>
      <c r="E450" s="4"/>
      <c r="F450" s="5"/>
      <c r="G450" s="5"/>
      <c r="H450" s="5"/>
    </row>
    <row r="451" spans="2:8" x14ac:dyDescent="0.3">
      <c r="B451" s="3"/>
      <c r="D451" s="4"/>
      <c r="E451" s="4"/>
      <c r="F451" s="5"/>
      <c r="G451" s="5"/>
      <c r="H451" s="5"/>
    </row>
    <row r="452" spans="2:8" x14ac:dyDescent="0.3">
      <c r="B452" s="3"/>
      <c r="D452" s="4"/>
      <c r="E452" s="4"/>
      <c r="F452" s="5"/>
      <c r="G452" s="5"/>
      <c r="H452" s="5"/>
    </row>
    <row r="453" spans="2:8" x14ac:dyDescent="0.3">
      <c r="B453" s="3"/>
      <c r="D453" s="4"/>
      <c r="E453" s="4"/>
      <c r="F453" s="5"/>
      <c r="G453" s="5"/>
      <c r="H453" s="5"/>
    </row>
    <row r="454" spans="2:8" x14ac:dyDescent="0.3">
      <c r="B454" s="3"/>
      <c r="D454" s="4"/>
      <c r="E454" s="4"/>
      <c r="F454" s="5"/>
      <c r="G454" s="5"/>
      <c r="H454" s="5"/>
    </row>
    <row r="455" spans="2:8" x14ac:dyDescent="0.3">
      <c r="B455" s="3"/>
      <c r="D455" s="4"/>
      <c r="E455" s="4"/>
      <c r="F455" s="5"/>
      <c r="G455" s="5"/>
      <c r="H455" s="5"/>
    </row>
    <row r="456" spans="2:8" x14ac:dyDescent="0.3">
      <c r="B456" s="3"/>
      <c r="D456" s="4"/>
      <c r="E456" s="4"/>
      <c r="F456" s="5"/>
      <c r="G456" s="5"/>
      <c r="H456" s="5"/>
    </row>
    <row r="457" spans="2:8" x14ac:dyDescent="0.3">
      <c r="B457" s="3"/>
      <c r="D457" s="4"/>
      <c r="E457" s="4"/>
      <c r="F457" s="5"/>
      <c r="G457" s="5"/>
      <c r="H457" s="5"/>
    </row>
    <row r="458" spans="2:8" x14ac:dyDescent="0.3">
      <c r="B458" s="3"/>
      <c r="D458" s="4"/>
      <c r="E458" s="4"/>
      <c r="F458" s="5"/>
      <c r="G458" s="5"/>
      <c r="H458" s="5"/>
    </row>
    <row r="459" spans="2:8" x14ac:dyDescent="0.3">
      <c r="B459" s="3"/>
      <c r="D459" s="4"/>
      <c r="E459" s="4"/>
      <c r="F459" s="5"/>
      <c r="G459" s="5"/>
      <c r="H459" s="5"/>
    </row>
    <row r="460" spans="2:8" x14ac:dyDescent="0.3">
      <c r="B460" s="3"/>
      <c r="D460" s="4"/>
      <c r="E460" s="4"/>
      <c r="F460" s="5"/>
      <c r="G460" s="5"/>
      <c r="H460" s="5"/>
    </row>
    <row r="461" spans="2:8" x14ac:dyDescent="0.3">
      <c r="B461" s="3"/>
      <c r="D461" s="4"/>
      <c r="E461" s="4"/>
      <c r="F461" s="5"/>
      <c r="G461" s="5"/>
      <c r="H461" s="5"/>
    </row>
    <row r="462" spans="2:8" x14ac:dyDescent="0.3">
      <c r="B462" s="3"/>
      <c r="D462" s="4"/>
      <c r="E462" s="4"/>
      <c r="F462" s="5"/>
      <c r="G462" s="5"/>
      <c r="H462" s="5"/>
    </row>
    <row r="463" spans="2:8" x14ac:dyDescent="0.3">
      <c r="B463" s="3"/>
      <c r="D463" s="4"/>
      <c r="E463" s="4"/>
      <c r="F463" s="5"/>
      <c r="G463" s="5"/>
      <c r="H463" s="5"/>
    </row>
    <row r="464" spans="2:8" x14ac:dyDescent="0.3">
      <c r="B464" s="3"/>
      <c r="D464" s="4"/>
      <c r="E464" s="4"/>
      <c r="F464" s="5"/>
      <c r="G464" s="5"/>
      <c r="H464" s="5"/>
    </row>
    <row r="465" spans="2:8" x14ac:dyDescent="0.3">
      <c r="B465" s="3"/>
      <c r="D465" s="4"/>
      <c r="E465" s="4"/>
      <c r="F465" s="5"/>
      <c r="G465" s="5"/>
      <c r="H465" s="5"/>
    </row>
    <row r="466" spans="2:8" x14ac:dyDescent="0.3">
      <c r="B466" s="3"/>
      <c r="D466" s="4"/>
      <c r="E466" s="4"/>
      <c r="F466" s="5"/>
      <c r="G466" s="5"/>
      <c r="H466" s="5"/>
    </row>
    <row r="467" spans="2:8" x14ac:dyDescent="0.3">
      <c r="B467" s="3"/>
      <c r="D467" s="4"/>
      <c r="E467" s="4"/>
      <c r="F467" s="5"/>
      <c r="G467" s="5"/>
      <c r="H467" s="5"/>
    </row>
    <row r="468" spans="2:8" x14ac:dyDescent="0.3">
      <c r="B468" s="3"/>
      <c r="D468" s="4"/>
      <c r="E468" s="4"/>
      <c r="F468" s="5"/>
      <c r="G468" s="5"/>
      <c r="H468" s="5"/>
    </row>
    <row r="469" spans="2:8" x14ac:dyDescent="0.3">
      <c r="B469" s="3"/>
      <c r="D469" s="4"/>
      <c r="E469" s="4"/>
      <c r="F469" s="5"/>
      <c r="G469" s="5"/>
      <c r="H469" s="5"/>
    </row>
    <row r="470" spans="2:8" x14ac:dyDescent="0.3">
      <c r="B470" s="3"/>
      <c r="D470" s="4"/>
      <c r="E470" s="4"/>
      <c r="F470" s="5"/>
      <c r="G470" s="5"/>
      <c r="H470" s="5"/>
    </row>
    <row r="471" spans="2:8" x14ac:dyDescent="0.3">
      <c r="B471" s="3"/>
      <c r="D471" s="4"/>
      <c r="E471" s="4"/>
      <c r="F471" s="5"/>
      <c r="G471" s="5"/>
      <c r="H471" s="5"/>
    </row>
    <row r="472" spans="2:8" x14ac:dyDescent="0.3">
      <c r="B472" s="3"/>
      <c r="D472" s="4"/>
      <c r="E472" s="4"/>
      <c r="F472" s="5"/>
      <c r="G472" s="5"/>
      <c r="H472" s="5"/>
    </row>
    <row r="473" spans="2:8" x14ac:dyDescent="0.3">
      <c r="B473" s="3"/>
      <c r="D473" s="4"/>
      <c r="E473" s="4"/>
      <c r="F473" s="5"/>
      <c r="G473" s="5"/>
      <c r="H473" s="5"/>
    </row>
    <row r="474" spans="2:8" x14ac:dyDescent="0.3">
      <c r="B474" s="3"/>
      <c r="D474" s="4"/>
      <c r="E474" s="4"/>
      <c r="F474" s="5"/>
      <c r="G474" s="5"/>
      <c r="H474" s="5"/>
    </row>
    <row r="475" spans="2:8" x14ac:dyDescent="0.3">
      <c r="B475" s="3"/>
      <c r="D475" s="4"/>
      <c r="E475" s="4"/>
      <c r="F475" s="5"/>
      <c r="G475" s="5"/>
      <c r="H475" s="5"/>
    </row>
    <row r="476" spans="2:8" x14ac:dyDescent="0.3">
      <c r="B476" s="3"/>
      <c r="D476" s="4"/>
      <c r="E476" s="4"/>
      <c r="F476" s="5"/>
      <c r="G476" s="5"/>
      <c r="H476" s="5"/>
    </row>
    <row r="477" spans="2:8" x14ac:dyDescent="0.3">
      <c r="B477" s="3"/>
      <c r="D477" s="4"/>
      <c r="E477" s="4"/>
      <c r="F477" s="5"/>
      <c r="G477" s="5"/>
      <c r="H477" s="5"/>
    </row>
    <row r="478" spans="2:8" x14ac:dyDescent="0.3">
      <c r="B478" s="3"/>
      <c r="D478" s="4"/>
      <c r="E478" s="4"/>
      <c r="F478" s="5"/>
      <c r="G478" s="5"/>
      <c r="H478" s="5"/>
    </row>
    <row r="479" spans="2:8" x14ac:dyDescent="0.3">
      <c r="B479" s="3"/>
      <c r="D479" s="4"/>
      <c r="E479" s="4"/>
      <c r="F479" s="5"/>
      <c r="G479" s="5"/>
      <c r="H479" s="5"/>
    </row>
    <row r="480" spans="2:8" x14ac:dyDescent="0.3">
      <c r="B480" s="3"/>
      <c r="D480" s="4"/>
      <c r="E480" s="4"/>
      <c r="F480" s="5"/>
      <c r="G480" s="5"/>
      <c r="H480" s="5"/>
    </row>
    <row r="481" spans="2:8" x14ac:dyDescent="0.3">
      <c r="B481" s="3"/>
      <c r="D481" s="4"/>
      <c r="E481" s="4"/>
      <c r="F481" s="5"/>
      <c r="G481" s="5"/>
      <c r="H481" s="5"/>
    </row>
    <row r="482" spans="2:8" x14ac:dyDescent="0.3">
      <c r="B482" s="3"/>
      <c r="D482" s="4"/>
      <c r="E482" s="4"/>
      <c r="F482" s="5"/>
      <c r="G482" s="5"/>
      <c r="H482" s="5"/>
    </row>
    <row r="483" spans="2:8" x14ac:dyDescent="0.3">
      <c r="B483" s="3"/>
      <c r="D483" s="4"/>
      <c r="E483" s="4"/>
      <c r="F483" s="5"/>
      <c r="G483" s="5"/>
      <c r="H483" s="5"/>
    </row>
    <row r="484" spans="2:8" x14ac:dyDescent="0.3">
      <c r="B484" s="3"/>
      <c r="D484" s="4"/>
      <c r="E484" s="4"/>
      <c r="F484" s="5"/>
      <c r="G484" s="5"/>
      <c r="H484" s="5"/>
    </row>
    <row r="485" spans="2:8" x14ac:dyDescent="0.3">
      <c r="B485" s="3"/>
      <c r="D485" s="4"/>
      <c r="E485" s="4"/>
      <c r="F485" s="5"/>
      <c r="G485" s="5"/>
      <c r="H485" s="5"/>
    </row>
    <row r="486" spans="2:8" x14ac:dyDescent="0.3">
      <c r="B486" s="3"/>
      <c r="D486" s="4"/>
      <c r="E486" s="4"/>
      <c r="F486" s="5"/>
      <c r="G486" s="5"/>
      <c r="H486" s="5"/>
    </row>
    <row r="487" spans="2:8" x14ac:dyDescent="0.3">
      <c r="B487" s="3"/>
      <c r="D487" s="4"/>
      <c r="E487" s="4"/>
      <c r="F487" s="5"/>
      <c r="G487" s="5"/>
      <c r="H487" s="5"/>
    </row>
    <row r="488" spans="2:8" x14ac:dyDescent="0.3">
      <c r="B488" s="3"/>
      <c r="D488" s="4"/>
      <c r="E488" s="4"/>
      <c r="F488" s="5"/>
      <c r="G488" s="5"/>
      <c r="H488" s="5"/>
    </row>
    <row r="489" spans="2:8" x14ac:dyDescent="0.3">
      <c r="B489" s="3"/>
      <c r="D489" s="4"/>
      <c r="E489" s="4"/>
      <c r="F489" s="5"/>
      <c r="G489" s="5"/>
      <c r="H489" s="5"/>
    </row>
    <row r="490" spans="2:8" x14ac:dyDescent="0.3">
      <c r="B490" s="3"/>
      <c r="D490" s="4"/>
      <c r="E490" s="4"/>
      <c r="F490" s="5"/>
      <c r="G490" s="5"/>
      <c r="H490" s="5"/>
    </row>
    <row r="491" spans="2:8" x14ac:dyDescent="0.3">
      <c r="B491" s="3"/>
      <c r="D491" s="4"/>
      <c r="E491" s="4"/>
      <c r="F491" s="5"/>
      <c r="G491" s="5"/>
      <c r="H491" s="5"/>
    </row>
    <row r="492" spans="2:8" x14ac:dyDescent="0.3">
      <c r="B492" s="3"/>
      <c r="D492" s="4"/>
      <c r="E492" s="4"/>
      <c r="F492" s="5"/>
      <c r="G492" s="5"/>
      <c r="H492" s="5"/>
    </row>
    <row r="493" spans="2:8" x14ac:dyDescent="0.3">
      <c r="B493" s="3"/>
      <c r="D493" s="4"/>
      <c r="E493" s="4"/>
      <c r="F493" s="5"/>
      <c r="G493" s="5"/>
      <c r="H493" s="5"/>
    </row>
    <row r="494" spans="2:8" x14ac:dyDescent="0.3">
      <c r="B494" s="3"/>
      <c r="D494" s="4"/>
      <c r="E494" s="4"/>
      <c r="F494" s="5"/>
      <c r="G494" s="5"/>
      <c r="H494" s="5"/>
    </row>
    <row r="495" spans="2:8" x14ac:dyDescent="0.3">
      <c r="B495" s="3"/>
      <c r="D495" s="4"/>
      <c r="E495" s="4"/>
      <c r="F495" s="5"/>
      <c r="G495" s="5"/>
      <c r="H495" s="5"/>
    </row>
    <row r="496" spans="2:8" x14ac:dyDescent="0.3">
      <c r="B496" s="3"/>
      <c r="D496" s="4"/>
      <c r="E496" s="4"/>
      <c r="F496" s="5"/>
      <c r="G496" s="5"/>
      <c r="H496" s="5"/>
    </row>
    <row r="497" spans="2:8" x14ac:dyDescent="0.3">
      <c r="B497" s="3"/>
      <c r="D497" s="4"/>
      <c r="E497" s="4"/>
      <c r="F497" s="5"/>
      <c r="G497" s="5"/>
      <c r="H497" s="5"/>
    </row>
    <row r="498" spans="2:8" x14ac:dyDescent="0.3">
      <c r="B498" s="3"/>
      <c r="D498" s="4"/>
      <c r="E498" s="4"/>
      <c r="F498" s="5"/>
      <c r="G498" s="5"/>
      <c r="H498" s="5"/>
    </row>
    <row r="499" spans="2:8" x14ac:dyDescent="0.3">
      <c r="B499" s="3"/>
      <c r="D499" s="4"/>
      <c r="E499" s="4"/>
      <c r="F499" s="5"/>
      <c r="G499" s="5"/>
      <c r="H499" s="5"/>
    </row>
    <row r="500" spans="2:8" x14ac:dyDescent="0.3">
      <c r="B500" s="3"/>
      <c r="D500" s="4"/>
      <c r="E500" s="4"/>
      <c r="F500" s="5"/>
      <c r="G500" s="5"/>
      <c r="H500" s="5"/>
    </row>
    <row r="501" spans="2:8" x14ac:dyDescent="0.3">
      <c r="B501" s="3"/>
      <c r="D501" s="4"/>
      <c r="E501" s="4"/>
      <c r="F501" s="5"/>
      <c r="G501" s="5"/>
      <c r="H501" s="5"/>
    </row>
    <row r="502" spans="2:8" x14ac:dyDescent="0.3">
      <c r="B502" s="3"/>
      <c r="D502" s="4"/>
      <c r="E502" s="4"/>
      <c r="F502" s="5"/>
      <c r="G502" s="5"/>
      <c r="H502" s="5"/>
    </row>
    <row r="503" spans="2:8" x14ac:dyDescent="0.3">
      <c r="B503" s="3"/>
      <c r="D503" s="4"/>
      <c r="E503" s="4"/>
      <c r="F503" s="5"/>
      <c r="G503" s="5"/>
      <c r="H503" s="5"/>
    </row>
    <row r="504" spans="2:8" x14ac:dyDescent="0.3">
      <c r="B504" s="3"/>
      <c r="D504" s="4"/>
      <c r="E504" s="4"/>
      <c r="F504" s="5"/>
      <c r="G504" s="5"/>
      <c r="H504" s="5"/>
    </row>
    <row r="505" spans="2:8" x14ac:dyDescent="0.3">
      <c r="B505" s="3"/>
      <c r="D505" s="4"/>
      <c r="E505" s="4"/>
      <c r="F505" s="5"/>
      <c r="G505" s="5"/>
      <c r="H505" s="5"/>
    </row>
    <row r="506" spans="2:8" x14ac:dyDescent="0.3">
      <c r="B506" s="3"/>
      <c r="D506" s="4"/>
      <c r="E506" s="4"/>
      <c r="F506" s="5"/>
      <c r="G506" s="5"/>
      <c r="H506" s="5"/>
    </row>
    <row r="507" spans="2:8" x14ac:dyDescent="0.3">
      <c r="B507" s="3"/>
      <c r="D507" s="4"/>
      <c r="E507" s="4"/>
      <c r="F507" s="5"/>
      <c r="G507" s="5"/>
      <c r="H507" s="5"/>
    </row>
    <row r="508" spans="2:8" x14ac:dyDescent="0.3">
      <c r="B508" s="3"/>
      <c r="D508" s="4"/>
      <c r="E508" s="4"/>
      <c r="F508" s="5"/>
      <c r="G508" s="5"/>
      <c r="H508" s="5"/>
    </row>
    <row r="509" spans="2:8" x14ac:dyDescent="0.3">
      <c r="B509" s="3"/>
      <c r="D509" s="4"/>
      <c r="E509" s="4"/>
      <c r="F509" s="5"/>
      <c r="G509" s="5"/>
      <c r="H509" s="5"/>
    </row>
    <row r="510" spans="2:8" x14ac:dyDescent="0.3">
      <c r="B510" s="3"/>
      <c r="D510" s="4"/>
      <c r="E510" s="4"/>
      <c r="F510" s="5"/>
      <c r="G510" s="5"/>
      <c r="H510" s="5"/>
    </row>
    <row r="511" spans="2:8" x14ac:dyDescent="0.3">
      <c r="B511" s="3"/>
      <c r="D511" s="4"/>
      <c r="E511" s="4"/>
      <c r="F511" s="5"/>
      <c r="G511" s="5"/>
      <c r="H511" s="5"/>
    </row>
    <row r="512" spans="2:8" x14ac:dyDescent="0.3">
      <c r="B512" s="3"/>
      <c r="D512" s="4"/>
      <c r="E512" s="4"/>
      <c r="F512" s="5"/>
      <c r="G512" s="5"/>
      <c r="H512" s="5"/>
    </row>
    <row r="513" spans="2:8" x14ac:dyDescent="0.3">
      <c r="B513" s="3"/>
      <c r="D513" s="4"/>
      <c r="E513" s="4"/>
      <c r="F513" s="5"/>
      <c r="G513" s="5"/>
      <c r="H513" s="5"/>
    </row>
    <row r="514" spans="2:8" x14ac:dyDescent="0.3">
      <c r="B514" s="3"/>
      <c r="D514" s="4"/>
      <c r="E514" s="4"/>
      <c r="F514" s="5"/>
      <c r="G514" s="5"/>
      <c r="H514" s="5"/>
    </row>
    <row r="515" spans="2:8" x14ac:dyDescent="0.3">
      <c r="B515" s="3"/>
      <c r="D515" s="4"/>
      <c r="E515" s="4"/>
      <c r="F515" s="5"/>
      <c r="G515" s="5"/>
      <c r="H515" s="5"/>
    </row>
    <row r="516" spans="2:8" x14ac:dyDescent="0.3">
      <c r="B516" s="3"/>
      <c r="D516" s="4"/>
      <c r="E516" s="4"/>
      <c r="F516" s="5"/>
      <c r="G516" s="5"/>
      <c r="H516" s="5"/>
    </row>
    <row r="517" spans="2:8" x14ac:dyDescent="0.3">
      <c r="B517" s="3"/>
      <c r="D517" s="4"/>
      <c r="E517" s="4"/>
      <c r="F517" s="5"/>
      <c r="G517" s="5"/>
      <c r="H517" s="5"/>
    </row>
    <row r="518" spans="2:8" x14ac:dyDescent="0.3">
      <c r="B518" s="3"/>
      <c r="D518" s="4"/>
      <c r="E518" s="4"/>
      <c r="F518" s="5"/>
      <c r="G518" s="5"/>
      <c r="H518" s="5"/>
    </row>
    <row r="519" spans="2:8" x14ac:dyDescent="0.3">
      <c r="B519" s="3"/>
      <c r="D519" s="4"/>
      <c r="E519" s="4"/>
      <c r="F519" s="5"/>
      <c r="G519" s="5"/>
      <c r="H519" s="5"/>
    </row>
    <row r="520" spans="2:8" x14ac:dyDescent="0.3">
      <c r="B520" s="3"/>
      <c r="D520" s="4"/>
      <c r="E520" s="4"/>
      <c r="F520" s="5"/>
      <c r="G520" s="5"/>
      <c r="H520" s="5"/>
    </row>
    <row r="521" spans="2:8" x14ac:dyDescent="0.3">
      <c r="B521" s="3"/>
      <c r="D521" s="4"/>
      <c r="E521" s="4"/>
      <c r="F521" s="5"/>
      <c r="G521" s="5"/>
      <c r="H521" s="5"/>
    </row>
    <row r="522" spans="2:8" x14ac:dyDescent="0.3">
      <c r="B522" s="3"/>
      <c r="D522" s="4"/>
      <c r="E522" s="4"/>
      <c r="F522" s="5"/>
      <c r="G522" s="5"/>
      <c r="H522" s="5"/>
    </row>
    <row r="523" spans="2:8" x14ac:dyDescent="0.3">
      <c r="B523" s="3"/>
      <c r="D523" s="4"/>
      <c r="E523" s="4"/>
      <c r="F523" s="5"/>
      <c r="G523" s="5"/>
      <c r="H523" s="5"/>
    </row>
    <row r="524" spans="2:8" x14ac:dyDescent="0.3">
      <c r="B524" s="3"/>
      <c r="D524" s="4"/>
      <c r="E524" s="4"/>
      <c r="F524" s="5"/>
      <c r="G524" s="5"/>
      <c r="H524" s="5"/>
    </row>
    <row r="525" spans="2:8" x14ac:dyDescent="0.3">
      <c r="B525" s="3"/>
      <c r="D525" s="4"/>
      <c r="E525" s="4"/>
      <c r="F525" s="5"/>
      <c r="G525" s="5"/>
      <c r="H525" s="5"/>
    </row>
    <row r="526" spans="2:8" x14ac:dyDescent="0.3">
      <c r="B526" s="3"/>
      <c r="D526" s="4"/>
      <c r="E526" s="4"/>
      <c r="F526" s="5"/>
      <c r="G526" s="5"/>
      <c r="H526" s="5"/>
    </row>
    <row r="527" spans="2:8" x14ac:dyDescent="0.3">
      <c r="B527" s="3"/>
      <c r="D527" s="4"/>
      <c r="E527" s="4"/>
      <c r="F527" s="5"/>
      <c r="G527" s="5"/>
      <c r="H527" s="5"/>
    </row>
    <row r="528" spans="2:8" x14ac:dyDescent="0.3">
      <c r="B528" s="3"/>
      <c r="D528" s="4"/>
      <c r="E528" s="4"/>
      <c r="F528" s="5"/>
      <c r="G528" s="5"/>
      <c r="H528" s="5"/>
    </row>
    <row r="529" spans="2:8" x14ac:dyDescent="0.3">
      <c r="B529" s="3"/>
      <c r="D529" s="4"/>
      <c r="E529" s="4"/>
      <c r="F529" s="5"/>
      <c r="G529" s="5"/>
      <c r="H529" s="5"/>
    </row>
    <row r="530" spans="2:8" x14ac:dyDescent="0.3">
      <c r="B530" s="3"/>
      <c r="D530" s="4"/>
      <c r="E530" s="4"/>
      <c r="F530" s="5"/>
      <c r="G530" s="5"/>
      <c r="H530" s="5"/>
    </row>
    <row r="531" spans="2:8" x14ac:dyDescent="0.3">
      <c r="B531" s="3"/>
      <c r="D531" s="4"/>
      <c r="E531" s="4"/>
      <c r="F531" s="5"/>
      <c r="G531" s="5"/>
      <c r="H531" s="5"/>
    </row>
    <row r="532" spans="2:8" x14ac:dyDescent="0.3">
      <c r="B532" s="3"/>
      <c r="D532" s="4"/>
      <c r="E532" s="4"/>
      <c r="F532" s="5"/>
      <c r="G532" s="5"/>
      <c r="H532" s="5"/>
    </row>
    <row r="533" spans="2:8" x14ac:dyDescent="0.3">
      <c r="B533" s="3"/>
      <c r="D533" s="4"/>
      <c r="E533" s="4"/>
      <c r="F533" s="5"/>
      <c r="G533" s="5"/>
      <c r="H533" s="5"/>
    </row>
    <row r="534" spans="2:8" x14ac:dyDescent="0.3">
      <c r="B534" s="3"/>
      <c r="D534" s="4"/>
      <c r="E534" s="4"/>
      <c r="F534" s="5"/>
      <c r="G534" s="5"/>
      <c r="H534" s="5"/>
    </row>
    <row r="535" spans="2:8" x14ac:dyDescent="0.3">
      <c r="B535" s="3"/>
      <c r="D535" s="4"/>
      <c r="E535" s="4"/>
      <c r="F535" s="5"/>
      <c r="G535" s="5"/>
      <c r="H535" s="5"/>
    </row>
    <row r="536" spans="2:8" x14ac:dyDescent="0.3">
      <c r="B536" s="3"/>
      <c r="D536" s="4"/>
      <c r="E536" s="4"/>
      <c r="F536" s="5"/>
      <c r="G536" s="5"/>
      <c r="H536" s="5"/>
    </row>
    <row r="537" spans="2:8" x14ac:dyDescent="0.3">
      <c r="B537" s="3"/>
      <c r="D537" s="4"/>
      <c r="E537" s="4"/>
      <c r="F537" s="5"/>
      <c r="G537" s="5"/>
      <c r="H537" s="5"/>
    </row>
    <row r="538" spans="2:8" x14ac:dyDescent="0.3">
      <c r="B538" s="3"/>
      <c r="D538" s="4"/>
      <c r="E538" s="4"/>
      <c r="F538" s="5"/>
      <c r="G538" s="5"/>
      <c r="H538" s="5"/>
    </row>
    <row r="539" spans="2:8" x14ac:dyDescent="0.3">
      <c r="B539" s="3"/>
      <c r="D539" s="4"/>
      <c r="E539" s="4"/>
      <c r="F539" s="5"/>
      <c r="G539" s="5"/>
      <c r="H539" s="5"/>
    </row>
    <row r="540" spans="2:8" x14ac:dyDescent="0.3">
      <c r="B540" s="3"/>
      <c r="D540" s="4"/>
      <c r="E540" s="4"/>
      <c r="F540" s="5"/>
      <c r="G540" s="5"/>
      <c r="H540" s="5"/>
    </row>
    <row r="541" spans="2:8" x14ac:dyDescent="0.3">
      <c r="B541" s="3"/>
      <c r="D541" s="4"/>
      <c r="E541" s="4"/>
      <c r="F541" s="5"/>
      <c r="G541" s="5"/>
      <c r="H541" s="5"/>
    </row>
    <row r="542" spans="2:8" x14ac:dyDescent="0.3">
      <c r="B542" s="3"/>
      <c r="D542" s="4"/>
      <c r="E542" s="4"/>
      <c r="F542" s="5"/>
      <c r="G542" s="5"/>
      <c r="H542" s="5"/>
    </row>
    <row r="543" spans="2:8" x14ac:dyDescent="0.3">
      <c r="B543" s="3"/>
      <c r="D543" s="4"/>
      <c r="E543" s="4"/>
      <c r="F543" s="5"/>
      <c r="G543" s="5"/>
      <c r="H543" s="5"/>
    </row>
    <row r="544" spans="2:8" x14ac:dyDescent="0.3">
      <c r="B544" s="3"/>
      <c r="D544" s="4"/>
      <c r="E544" s="4"/>
      <c r="F544" s="5"/>
      <c r="G544" s="5"/>
      <c r="H544" s="5"/>
    </row>
    <row r="545" spans="2:8" x14ac:dyDescent="0.3">
      <c r="B545" s="3"/>
      <c r="D545" s="4"/>
      <c r="E545" s="4"/>
      <c r="F545" s="5"/>
      <c r="G545" s="5"/>
      <c r="H545" s="5"/>
    </row>
    <row r="546" spans="2:8" x14ac:dyDescent="0.3">
      <c r="B546" s="3"/>
      <c r="D546" s="4"/>
      <c r="E546" s="4"/>
      <c r="F546" s="5"/>
      <c r="G546" s="5"/>
      <c r="H546" s="5"/>
    </row>
    <row r="547" spans="2:8" x14ac:dyDescent="0.3">
      <c r="B547" s="3"/>
      <c r="D547" s="4"/>
      <c r="E547" s="4"/>
      <c r="F547" s="5"/>
      <c r="G547" s="5"/>
      <c r="H547" s="5"/>
    </row>
    <row r="548" spans="2:8" x14ac:dyDescent="0.3">
      <c r="B548" s="3"/>
      <c r="D548" s="4"/>
      <c r="E548" s="4"/>
      <c r="F548" s="5"/>
      <c r="G548" s="5"/>
      <c r="H548" s="5"/>
    </row>
    <row r="549" spans="2:8" x14ac:dyDescent="0.3">
      <c r="B549" s="3"/>
      <c r="D549" s="4"/>
      <c r="E549" s="4"/>
      <c r="F549" s="5"/>
      <c r="G549" s="5"/>
      <c r="H549" s="5"/>
    </row>
    <row r="550" spans="2:8" x14ac:dyDescent="0.3">
      <c r="B550" s="3"/>
      <c r="D550" s="4"/>
      <c r="E550" s="4"/>
      <c r="F550" s="5"/>
      <c r="G550" s="5"/>
      <c r="H550" s="5"/>
    </row>
    <row r="551" spans="2:8" x14ac:dyDescent="0.3">
      <c r="B551" s="3"/>
      <c r="D551" s="4"/>
      <c r="E551" s="4"/>
      <c r="F551" s="5"/>
      <c r="G551" s="5"/>
      <c r="H551" s="5"/>
    </row>
    <row r="552" spans="2:8" x14ac:dyDescent="0.3">
      <c r="B552" s="3"/>
      <c r="D552" s="4"/>
      <c r="E552" s="4"/>
      <c r="F552" s="5"/>
      <c r="G552" s="5"/>
      <c r="H552" s="5"/>
    </row>
    <row r="553" spans="2:8" x14ac:dyDescent="0.3">
      <c r="B553" s="3"/>
      <c r="D553" s="4"/>
      <c r="E553" s="4"/>
      <c r="F553" s="5"/>
      <c r="G553" s="5"/>
      <c r="H553" s="5"/>
    </row>
    <row r="554" spans="2:8" x14ac:dyDescent="0.3">
      <c r="B554" s="3"/>
      <c r="D554" s="4"/>
      <c r="E554" s="4"/>
      <c r="F554" s="5"/>
      <c r="G554" s="5"/>
      <c r="H554" s="5"/>
    </row>
    <row r="555" spans="2:8" x14ac:dyDescent="0.3">
      <c r="B555" s="3"/>
      <c r="D555" s="4"/>
      <c r="E555" s="4"/>
      <c r="F555" s="5"/>
      <c r="G555" s="5"/>
      <c r="H555" s="5"/>
    </row>
    <row r="556" spans="2:8" x14ac:dyDescent="0.3">
      <c r="B556" s="3"/>
      <c r="D556" s="4"/>
      <c r="E556" s="4"/>
      <c r="F556" s="5"/>
      <c r="G556" s="5"/>
      <c r="H556" s="5"/>
    </row>
    <row r="557" spans="2:8" x14ac:dyDescent="0.3">
      <c r="B557" s="3"/>
      <c r="D557" s="4"/>
      <c r="E557" s="4"/>
      <c r="F557" s="5"/>
      <c r="G557" s="5"/>
      <c r="H557" s="5"/>
    </row>
    <row r="558" spans="2:8" x14ac:dyDescent="0.3">
      <c r="B558" s="3"/>
      <c r="D558" s="4"/>
      <c r="E558" s="4"/>
      <c r="F558" s="5"/>
      <c r="G558" s="5"/>
      <c r="H558" s="5"/>
    </row>
    <row r="559" spans="2:8" x14ac:dyDescent="0.3">
      <c r="B559" s="3"/>
      <c r="D559" s="4"/>
      <c r="E559" s="4"/>
      <c r="F559" s="5"/>
      <c r="G559" s="5"/>
      <c r="H559" s="5"/>
    </row>
    <row r="560" spans="2:8" x14ac:dyDescent="0.3">
      <c r="B560" s="3"/>
      <c r="D560" s="4"/>
      <c r="E560" s="4"/>
      <c r="F560" s="5"/>
      <c r="G560" s="5"/>
      <c r="H560" s="5"/>
    </row>
    <row r="561" spans="2:8" x14ac:dyDescent="0.3">
      <c r="B561" s="3"/>
      <c r="D561" s="4"/>
      <c r="E561" s="4"/>
      <c r="F561" s="5"/>
      <c r="G561" s="5"/>
      <c r="H561" s="5"/>
    </row>
    <row r="562" spans="2:8" x14ac:dyDescent="0.3">
      <c r="B562" s="3"/>
      <c r="D562" s="4"/>
      <c r="E562" s="4"/>
      <c r="F562" s="5"/>
      <c r="G562" s="5"/>
      <c r="H562" s="5"/>
    </row>
    <row r="563" spans="2:8" x14ac:dyDescent="0.3">
      <c r="B563" s="3"/>
      <c r="D563" s="4"/>
      <c r="E563" s="4"/>
      <c r="F563" s="5"/>
      <c r="G563" s="5"/>
      <c r="H563" s="5"/>
    </row>
    <row r="564" spans="2:8" x14ac:dyDescent="0.3">
      <c r="B564" s="3"/>
      <c r="D564" s="4"/>
      <c r="E564" s="4"/>
      <c r="F564" s="5"/>
      <c r="G564" s="5"/>
      <c r="H564" s="5"/>
    </row>
    <row r="565" spans="2:8" x14ac:dyDescent="0.3">
      <c r="B565" s="3"/>
      <c r="D565" s="4"/>
      <c r="E565" s="4"/>
      <c r="F565" s="5"/>
      <c r="G565" s="5"/>
      <c r="H565" s="5"/>
    </row>
    <row r="566" spans="2:8" x14ac:dyDescent="0.3">
      <c r="B566" s="3"/>
      <c r="D566" s="4"/>
      <c r="E566" s="4"/>
      <c r="F566" s="5"/>
      <c r="G566" s="5"/>
      <c r="H566" s="5"/>
    </row>
    <row r="567" spans="2:8" x14ac:dyDescent="0.3">
      <c r="B567" s="3"/>
      <c r="D567" s="4"/>
      <c r="E567" s="4"/>
      <c r="F567" s="5"/>
      <c r="G567" s="5"/>
      <c r="H567" s="5"/>
    </row>
    <row r="568" spans="2:8" x14ac:dyDescent="0.3">
      <c r="B568" s="3"/>
      <c r="D568" s="4"/>
      <c r="E568" s="4"/>
      <c r="F568" s="5"/>
      <c r="G568" s="5"/>
      <c r="H568" s="5"/>
    </row>
    <row r="569" spans="2:8" x14ac:dyDescent="0.3">
      <c r="B569" s="3"/>
      <c r="D569" s="4"/>
      <c r="E569" s="4"/>
      <c r="F569" s="5"/>
      <c r="G569" s="5"/>
      <c r="H569" s="5"/>
    </row>
    <row r="570" spans="2:8" x14ac:dyDescent="0.3">
      <c r="B570" s="3"/>
      <c r="D570" s="4"/>
      <c r="E570" s="4"/>
      <c r="F570" s="5"/>
      <c r="G570" s="5"/>
      <c r="H570" s="5"/>
    </row>
    <row r="571" spans="2:8" x14ac:dyDescent="0.3">
      <c r="B571" s="3"/>
      <c r="D571" s="4"/>
      <c r="E571" s="4"/>
      <c r="F571" s="5"/>
      <c r="G571" s="5"/>
      <c r="H571" s="5"/>
    </row>
    <row r="572" spans="2:8" x14ac:dyDescent="0.3">
      <c r="B572" s="3"/>
      <c r="D572" s="4"/>
      <c r="E572" s="4"/>
      <c r="F572" s="5"/>
      <c r="G572" s="5"/>
      <c r="H572" s="5"/>
    </row>
    <row r="573" spans="2:8" x14ac:dyDescent="0.3">
      <c r="B573" s="3"/>
      <c r="D573" s="4"/>
      <c r="E573" s="4"/>
      <c r="F573" s="5"/>
      <c r="G573" s="5"/>
      <c r="H573" s="5"/>
    </row>
    <row r="574" spans="2:8" x14ac:dyDescent="0.3">
      <c r="B574" s="3"/>
      <c r="D574" s="4"/>
      <c r="E574" s="4"/>
      <c r="F574" s="5"/>
      <c r="G574" s="5"/>
      <c r="H574" s="5"/>
    </row>
    <row r="575" spans="2:8" x14ac:dyDescent="0.3">
      <c r="B575" s="3"/>
      <c r="D575" s="4"/>
      <c r="E575" s="4"/>
      <c r="F575" s="5"/>
      <c r="G575" s="5"/>
      <c r="H575" s="5"/>
    </row>
    <row r="576" spans="2:8" x14ac:dyDescent="0.3">
      <c r="B576" s="3"/>
      <c r="D576" s="4"/>
      <c r="E576" s="4"/>
      <c r="F576" s="5"/>
      <c r="G576" s="5"/>
      <c r="H576" s="5"/>
    </row>
    <row r="577" spans="2:8" x14ac:dyDescent="0.3">
      <c r="B577" s="3"/>
      <c r="D577" s="4"/>
      <c r="E577" s="4"/>
      <c r="F577" s="5"/>
      <c r="G577" s="5"/>
      <c r="H577" s="5"/>
    </row>
    <row r="578" spans="2:8" x14ac:dyDescent="0.3">
      <c r="B578" s="3"/>
      <c r="D578" s="4"/>
      <c r="E578" s="4"/>
      <c r="F578" s="5"/>
      <c r="G578" s="5"/>
      <c r="H578" s="5"/>
    </row>
    <row r="579" spans="2:8" x14ac:dyDescent="0.3">
      <c r="B579" s="3"/>
      <c r="D579" s="4"/>
      <c r="E579" s="4"/>
      <c r="F579" s="5"/>
      <c r="G579" s="5"/>
      <c r="H579" s="5"/>
    </row>
    <row r="580" spans="2:8" x14ac:dyDescent="0.3">
      <c r="B580" s="3"/>
      <c r="D580" s="4"/>
      <c r="E580" s="4"/>
      <c r="F580" s="5"/>
      <c r="G580" s="5"/>
      <c r="H580" s="5"/>
    </row>
    <row r="581" spans="2:8" x14ac:dyDescent="0.3">
      <c r="B581" s="3"/>
      <c r="D581" s="4"/>
      <c r="E581" s="4"/>
      <c r="F581" s="5"/>
      <c r="G581" s="5"/>
      <c r="H581" s="5"/>
    </row>
    <row r="582" spans="2:8" x14ac:dyDescent="0.3">
      <c r="B582" s="3"/>
      <c r="D582" s="4"/>
      <c r="E582" s="4"/>
      <c r="F582" s="5"/>
      <c r="G582" s="5"/>
      <c r="H582" s="5"/>
    </row>
    <row r="583" spans="2:8" x14ac:dyDescent="0.3">
      <c r="B583" s="3"/>
      <c r="D583" s="4"/>
      <c r="E583" s="4"/>
      <c r="F583" s="5"/>
      <c r="G583" s="5"/>
      <c r="H583" s="5"/>
    </row>
    <row r="584" spans="2:8" x14ac:dyDescent="0.3">
      <c r="B584" s="3"/>
      <c r="D584" s="4"/>
      <c r="E584" s="4"/>
      <c r="F584" s="5"/>
      <c r="G584" s="5"/>
      <c r="H584" s="5"/>
    </row>
    <row r="585" spans="2:8" x14ac:dyDescent="0.3">
      <c r="B585" s="3"/>
      <c r="D585" s="4"/>
      <c r="E585" s="4"/>
      <c r="F585" s="5"/>
      <c r="G585" s="5"/>
      <c r="H585" s="5"/>
    </row>
    <row r="586" spans="2:8" x14ac:dyDescent="0.3">
      <c r="B586" s="3"/>
      <c r="D586" s="4"/>
      <c r="E586" s="4"/>
      <c r="F586" s="5"/>
      <c r="G586" s="5"/>
      <c r="H586" s="5"/>
    </row>
    <row r="587" spans="2:8" x14ac:dyDescent="0.3">
      <c r="B587" s="3"/>
      <c r="D587" s="4"/>
      <c r="E587" s="4"/>
      <c r="F587" s="5"/>
      <c r="G587" s="5"/>
      <c r="H587" s="5"/>
    </row>
    <row r="588" spans="2:8" x14ac:dyDescent="0.3">
      <c r="B588" s="3"/>
      <c r="D588" s="4"/>
      <c r="E588" s="4"/>
      <c r="F588" s="5"/>
      <c r="G588" s="5"/>
      <c r="H588" s="5"/>
    </row>
    <row r="589" spans="2:8" x14ac:dyDescent="0.3">
      <c r="B589" s="3"/>
      <c r="D589" s="4"/>
      <c r="E589" s="4"/>
      <c r="F589" s="5"/>
      <c r="G589" s="5"/>
      <c r="H589" s="5"/>
    </row>
    <row r="590" spans="2:8" x14ac:dyDescent="0.3">
      <c r="B590" s="3"/>
      <c r="D590" s="4"/>
      <c r="E590" s="4"/>
      <c r="F590" s="5"/>
      <c r="G590" s="5"/>
      <c r="H590" s="5"/>
    </row>
    <row r="591" spans="2:8" x14ac:dyDescent="0.3">
      <c r="B591" s="3"/>
      <c r="D591" s="4"/>
      <c r="E591" s="4"/>
      <c r="F591" s="5"/>
      <c r="G591" s="5"/>
      <c r="H591" s="5"/>
    </row>
    <row r="592" spans="2:8" x14ac:dyDescent="0.3">
      <c r="B592" s="3"/>
      <c r="D592" s="4"/>
      <c r="E592" s="4"/>
      <c r="F592" s="5"/>
      <c r="G592" s="5"/>
      <c r="H592" s="5"/>
    </row>
    <row r="593" spans="2:8" x14ac:dyDescent="0.3">
      <c r="B593" s="3"/>
      <c r="D593" s="4"/>
      <c r="E593" s="4"/>
      <c r="F593" s="5"/>
      <c r="G593" s="5"/>
      <c r="H593" s="5"/>
    </row>
    <row r="594" spans="2:8" x14ac:dyDescent="0.3">
      <c r="B594" s="3"/>
      <c r="D594" s="4"/>
      <c r="E594" s="4"/>
      <c r="F594" s="5"/>
      <c r="G594" s="5"/>
      <c r="H594" s="5"/>
    </row>
    <row r="595" spans="2:8" x14ac:dyDescent="0.3">
      <c r="B595" s="3"/>
      <c r="D595" s="4"/>
      <c r="E595" s="4"/>
      <c r="F595" s="5"/>
      <c r="G595" s="5"/>
      <c r="H595" s="5"/>
    </row>
    <row r="596" spans="2:8" x14ac:dyDescent="0.3">
      <c r="B596" s="3"/>
      <c r="D596" s="4"/>
      <c r="E596" s="4"/>
      <c r="F596" s="5"/>
      <c r="G596" s="5"/>
      <c r="H596" s="5"/>
    </row>
    <row r="597" spans="2:8" x14ac:dyDescent="0.3">
      <c r="B597" s="3"/>
      <c r="D597" s="4"/>
      <c r="E597" s="4"/>
      <c r="F597" s="5"/>
      <c r="G597" s="5"/>
      <c r="H597" s="5"/>
    </row>
    <row r="598" spans="2:8" x14ac:dyDescent="0.3">
      <c r="B598" s="3"/>
      <c r="D598" s="4"/>
      <c r="E598" s="4"/>
      <c r="F598" s="5"/>
      <c r="G598" s="5"/>
      <c r="H598" s="5"/>
    </row>
    <row r="599" spans="2:8" x14ac:dyDescent="0.3">
      <c r="B599" s="3"/>
      <c r="D599" s="4"/>
      <c r="E599" s="4"/>
      <c r="F599" s="5"/>
      <c r="G599" s="5"/>
      <c r="H599" s="5"/>
    </row>
    <row r="600" spans="2:8" x14ac:dyDescent="0.3">
      <c r="B600" s="3"/>
      <c r="D600" s="4"/>
      <c r="E600" s="4"/>
      <c r="F600" s="5"/>
      <c r="G600" s="5"/>
      <c r="H600" s="5"/>
    </row>
    <row r="601" spans="2:8" x14ac:dyDescent="0.3">
      <c r="B601" s="3"/>
      <c r="D601" s="4"/>
      <c r="E601" s="4"/>
      <c r="F601" s="5"/>
      <c r="G601" s="5"/>
      <c r="H601" s="5"/>
    </row>
    <row r="602" spans="2:8" x14ac:dyDescent="0.3">
      <c r="B602" s="3"/>
      <c r="D602" s="4"/>
      <c r="E602" s="4"/>
      <c r="F602" s="5"/>
      <c r="G602" s="5"/>
      <c r="H602" s="5"/>
    </row>
    <row r="603" spans="2:8" x14ac:dyDescent="0.3">
      <c r="B603" s="3"/>
      <c r="D603" s="4"/>
      <c r="E603" s="4"/>
      <c r="F603" s="5"/>
      <c r="G603" s="5"/>
      <c r="H603" s="5"/>
    </row>
    <row r="604" spans="2:8" x14ac:dyDescent="0.3">
      <c r="B604" s="3"/>
      <c r="D604" s="4"/>
      <c r="E604" s="4"/>
      <c r="F604" s="5"/>
      <c r="G604" s="5"/>
      <c r="H604" s="5"/>
    </row>
    <row r="605" spans="2:8" x14ac:dyDescent="0.3">
      <c r="B605" s="3"/>
      <c r="D605" s="4"/>
      <c r="E605" s="4"/>
      <c r="F605" s="5"/>
      <c r="G605" s="5"/>
      <c r="H605" s="5"/>
    </row>
    <row r="606" spans="2:8" x14ac:dyDescent="0.3">
      <c r="B606" s="3"/>
      <c r="D606" s="4"/>
      <c r="E606" s="4"/>
      <c r="F606" s="5"/>
      <c r="G606" s="5"/>
      <c r="H606" s="5"/>
    </row>
    <row r="607" spans="2:8" x14ac:dyDescent="0.3">
      <c r="B607" s="3"/>
      <c r="D607" s="4"/>
      <c r="E607" s="4"/>
      <c r="F607" s="5"/>
      <c r="G607" s="5"/>
      <c r="H607" s="5"/>
    </row>
    <row r="608" spans="2:8" x14ac:dyDescent="0.3">
      <c r="B608" s="3"/>
      <c r="D608" s="4"/>
      <c r="E608" s="4"/>
      <c r="F608" s="5"/>
      <c r="G608" s="5"/>
      <c r="H608" s="5"/>
    </row>
    <row r="609" spans="2:8" x14ac:dyDescent="0.3">
      <c r="B609" s="3"/>
      <c r="D609" s="4"/>
      <c r="E609" s="4"/>
      <c r="F609" s="5"/>
      <c r="G609" s="5"/>
      <c r="H609" s="5"/>
    </row>
    <row r="610" spans="2:8" x14ac:dyDescent="0.3">
      <c r="B610" s="3"/>
      <c r="D610" s="4"/>
      <c r="E610" s="4"/>
      <c r="F610" s="5"/>
      <c r="G610" s="5"/>
      <c r="H610" s="5"/>
    </row>
    <row r="611" spans="2:8" x14ac:dyDescent="0.3">
      <c r="B611" s="3"/>
      <c r="D611" s="4"/>
      <c r="E611" s="4"/>
      <c r="F611" s="5"/>
      <c r="G611" s="5"/>
      <c r="H611" s="5"/>
    </row>
    <row r="612" spans="2:8" x14ac:dyDescent="0.3">
      <c r="B612" s="3"/>
      <c r="D612" s="4"/>
      <c r="E612" s="4"/>
      <c r="F612" s="5"/>
      <c r="G612" s="5"/>
      <c r="H612" s="5"/>
    </row>
    <row r="613" spans="2:8" x14ac:dyDescent="0.3">
      <c r="B613" s="3"/>
      <c r="D613" s="4"/>
      <c r="E613" s="4"/>
      <c r="F613" s="5"/>
      <c r="G613" s="5"/>
      <c r="H613" s="5"/>
    </row>
    <row r="614" spans="2:8" x14ac:dyDescent="0.3">
      <c r="B614" s="3"/>
      <c r="D614" s="4"/>
      <c r="E614" s="4"/>
      <c r="F614" s="5"/>
      <c r="G614" s="5"/>
      <c r="H614" s="5"/>
    </row>
    <row r="615" spans="2:8" x14ac:dyDescent="0.3">
      <c r="B615" s="3"/>
      <c r="D615" s="4"/>
      <c r="E615" s="4"/>
      <c r="F615" s="5"/>
      <c r="G615" s="5"/>
      <c r="H615" s="5"/>
    </row>
    <row r="616" spans="2:8" x14ac:dyDescent="0.3">
      <c r="B616" s="3"/>
      <c r="D616" s="4"/>
      <c r="E616" s="4"/>
      <c r="F616" s="5"/>
      <c r="G616" s="5"/>
      <c r="H616" s="5"/>
    </row>
    <row r="617" spans="2:8" x14ac:dyDescent="0.3">
      <c r="B617" s="3"/>
      <c r="D617" s="4"/>
      <c r="E617" s="4"/>
      <c r="F617" s="5"/>
      <c r="G617" s="5"/>
      <c r="H617" s="5"/>
    </row>
    <row r="618" spans="2:8" x14ac:dyDescent="0.3">
      <c r="B618" s="3"/>
      <c r="D618" s="4"/>
      <c r="E618" s="4"/>
      <c r="F618" s="5"/>
      <c r="G618" s="5"/>
      <c r="H618" s="5"/>
    </row>
    <row r="619" spans="2:8" x14ac:dyDescent="0.3">
      <c r="B619" s="3"/>
      <c r="D619" s="4"/>
      <c r="E619" s="4"/>
      <c r="F619" s="5"/>
      <c r="G619" s="5"/>
      <c r="H619" s="5"/>
    </row>
    <row r="620" spans="2:8" x14ac:dyDescent="0.3">
      <c r="B620" s="3"/>
      <c r="D620" s="4"/>
      <c r="E620" s="4"/>
      <c r="F620" s="5"/>
      <c r="G620" s="5"/>
      <c r="H620" s="5"/>
    </row>
    <row r="621" spans="2:8" x14ac:dyDescent="0.3">
      <c r="B621" s="3"/>
      <c r="D621" s="4"/>
      <c r="E621" s="4"/>
      <c r="F621" s="5"/>
      <c r="G621" s="5"/>
      <c r="H621" s="5"/>
    </row>
    <row r="622" spans="2:8" x14ac:dyDescent="0.3">
      <c r="B622" s="3"/>
      <c r="D622" s="4"/>
      <c r="E622" s="4"/>
      <c r="F622" s="5"/>
      <c r="G622" s="5"/>
      <c r="H622" s="5"/>
    </row>
    <row r="623" spans="2:8" x14ac:dyDescent="0.3">
      <c r="B623" s="3"/>
      <c r="D623" s="4"/>
      <c r="E623" s="4"/>
      <c r="F623" s="5"/>
      <c r="G623" s="5"/>
      <c r="H623" s="5"/>
    </row>
    <row r="624" spans="2:8" x14ac:dyDescent="0.3">
      <c r="B624" s="3"/>
      <c r="D624" s="4"/>
      <c r="E624" s="4"/>
      <c r="F624" s="5"/>
      <c r="G624" s="5"/>
      <c r="H624" s="5"/>
    </row>
    <row r="625" spans="2:8" x14ac:dyDescent="0.3">
      <c r="B625" s="3"/>
      <c r="D625" s="4"/>
      <c r="E625" s="4"/>
      <c r="F625" s="5"/>
      <c r="G625" s="5"/>
      <c r="H625" s="5"/>
    </row>
    <row r="626" spans="2:8" x14ac:dyDescent="0.3">
      <c r="B626" s="3"/>
      <c r="D626" s="4"/>
      <c r="E626" s="4"/>
      <c r="F626" s="5"/>
      <c r="G626" s="5"/>
      <c r="H626" s="5"/>
    </row>
    <row r="627" spans="2:8" x14ac:dyDescent="0.3">
      <c r="B627" s="3"/>
      <c r="D627" s="4"/>
      <c r="E627" s="4"/>
      <c r="F627" s="5"/>
      <c r="G627" s="5"/>
      <c r="H627" s="5"/>
    </row>
    <row r="628" spans="2:8" x14ac:dyDescent="0.3">
      <c r="B628" s="3"/>
      <c r="D628" s="4"/>
      <c r="E628" s="4"/>
      <c r="F628" s="5"/>
      <c r="G628" s="5"/>
      <c r="H628" s="5"/>
    </row>
    <row r="629" spans="2:8" x14ac:dyDescent="0.3">
      <c r="B629" s="3"/>
      <c r="D629" s="4"/>
      <c r="E629" s="4"/>
      <c r="F629" s="5"/>
      <c r="G629" s="5"/>
      <c r="H629" s="5"/>
    </row>
    <row r="630" spans="2:8" x14ac:dyDescent="0.3">
      <c r="B630" s="3"/>
      <c r="D630" s="4"/>
      <c r="E630" s="4"/>
      <c r="F630" s="5"/>
      <c r="G630" s="5"/>
      <c r="H630" s="5"/>
    </row>
    <row r="631" spans="2:8" x14ac:dyDescent="0.3">
      <c r="B631" s="3"/>
      <c r="D631" s="4"/>
      <c r="E631" s="4"/>
      <c r="F631" s="5"/>
      <c r="G631" s="5"/>
      <c r="H631" s="5"/>
    </row>
    <row r="632" spans="2:8" x14ac:dyDescent="0.3">
      <c r="B632" s="3"/>
      <c r="D632" s="4"/>
      <c r="E632" s="4"/>
      <c r="F632" s="5"/>
      <c r="G632" s="5"/>
      <c r="H632" s="5"/>
    </row>
    <row r="633" spans="2:8" x14ac:dyDescent="0.3">
      <c r="B633" s="3"/>
      <c r="D633" s="4"/>
      <c r="E633" s="4"/>
      <c r="F633" s="5"/>
      <c r="G633" s="5"/>
      <c r="H633" s="5"/>
    </row>
    <row r="634" spans="2:8" x14ac:dyDescent="0.3">
      <c r="B634" s="3"/>
      <c r="D634" s="4"/>
      <c r="E634" s="4"/>
      <c r="F634" s="5"/>
      <c r="G634" s="5"/>
      <c r="H634" s="5"/>
    </row>
    <row r="635" spans="2:8" x14ac:dyDescent="0.3">
      <c r="B635" s="3"/>
      <c r="D635" s="4"/>
      <c r="E635" s="4"/>
      <c r="F635" s="5"/>
      <c r="G635" s="5"/>
      <c r="H635" s="5"/>
    </row>
    <row r="636" spans="2:8" x14ac:dyDescent="0.3">
      <c r="B636" s="3"/>
      <c r="D636" s="4"/>
      <c r="E636" s="4"/>
      <c r="F636" s="5"/>
      <c r="G636" s="5"/>
      <c r="H636" s="5"/>
    </row>
    <row r="637" spans="2:8" x14ac:dyDescent="0.3">
      <c r="B637" s="3"/>
      <c r="D637" s="4"/>
      <c r="E637" s="4"/>
      <c r="F637" s="5"/>
      <c r="G637" s="5"/>
      <c r="H637" s="5"/>
    </row>
    <row r="638" spans="2:8" x14ac:dyDescent="0.3">
      <c r="B638" s="3"/>
      <c r="D638" s="4"/>
      <c r="E638" s="4"/>
      <c r="F638" s="5"/>
      <c r="G638" s="5"/>
      <c r="H638" s="5"/>
    </row>
    <row r="639" spans="2:8" x14ac:dyDescent="0.3">
      <c r="B639" s="3"/>
      <c r="D639" s="4"/>
      <c r="E639" s="4"/>
      <c r="F639" s="5"/>
      <c r="G639" s="5"/>
      <c r="H639" s="5"/>
    </row>
    <row r="640" spans="2:8" x14ac:dyDescent="0.3">
      <c r="B640" s="3"/>
      <c r="D640" s="4"/>
      <c r="E640" s="4"/>
      <c r="F640" s="5"/>
      <c r="G640" s="5"/>
      <c r="H640" s="5"/>
    </row>
    <row r="641" spans="2:8" x14ac:dyDescent="0.3">
      <c r="B641" s="3"/>
      <c r="D641" s="4"/>
      <c r="E641" s="4"/>
      <c r="F641" s="5"/>
      <c r="G641" s="5"/>
      <c r="H641" s="5"/>
    </row>
    <row r="642" spans="2:8" x14ac:dyDescent="0.3">
      <c r="B642" s="3"/>
      <c r="D642" s="4"/>
      <c r="E642" s="4"/>
      <c r="F642" s="5"/>
      <c r="G642" s="5"/>
      <c r="H642" s="5"/>
    </row>
    <row r="643" spans="2:8" x14ac:dyDescent="0.3">
      <c r="B643" s="3"/>
      <c r="D643" s="4"/>
      <c r="E643" s="4"/>
      <c r="F643" s="5"/>
      <c r="G643" s="5"/>
      <c r="H643" s="5"/>
    </row>
    <row r="644" spans="2:8" x14ac:dyDescent="0.3">
      <c r="B644" s="3"/>
      <c r="D644" s="4"/>
      <c r="E644" s="4"/>
      <c r="F644" s="5"/>
      <c r="G644" s="5"/>
      <c r="H644" s="5"/>
    </row>
    <row r="645" spans="2:8" x14ac:dyDescent="0.3">
      <c r="B645" s="3"/>
      <c r="D645" s="4"/>
      <c r="E645" s="4"/>
      <c r="F645" s="5"/>
      <c r="G645" s="5"/>
      <c r="H645" s="5"/>
    </row>
    <row r="646" spans="2:8" x14ac:dyDescent="0.3">
      <c r="B646" s="3"/>
      <c r="D646" s="4"/>
      <c r="E646" s="4"/>
      <c r="F646" s="5"/>
      <c r="G646" s="5"/>
      <c r="H646" s="5"/>
    </row>
    <row r="647" spans="2:8" x14ac:dyDescent="0.3">
      <c r="B647" s="3"/>
      <c r="D647" s="4"/>
      <c r="E647" s="4"/>
      <c r="F647" s="5"/>
      <c r="G647" s="5"/>
      <c r="H647" s="5"/>
    </row>
    <row r="648" spans="2:8" x14ac:dyDescent="0.3">
      <c r="B648" s="3"/>
      <c r="D648" s="4"/>
      <c r="E648" s="4"/>
      <c r="F648" s="5"/>
      <c r="G648" s="5"/>
      <c r="H648" s="5"/>
    </row>
    <row r="649" spans="2:8" x14ac:dyDescent="0.3">
      <c r="B649" s="3"/>
      <c r="D649" s="4"/>
      <c r="E649" s="4"/>
      <c r="F649" s="5"/>
      <c r="G649" s="5"/>
      <c r="H649" s="5"/>
    </row>
    <row r="650" spans="2:8" x14ac:dyDescent="0.3">
      <c r="B650" s="3"/>
      <c r="D650" s="4"/>
      <c r="E650" s="4"/>
      <c r="F650" s="5"/>
      <c r="G650" s="5"/>
      <c r="H650" s="5"/>
    </row>
    <row r="651" spans="2:8" x14ac:dyDescent="0.3">
      <c r="B651" s="3"/>
      <c r="D651" s="4"/>
      <c r="E651" s="4"/>
      <c r="F651" s="5"/>
      <c r="G651" s="5"/>
      <c r="H651" s="5"/>
    </row>
    <row r="652" spans="2:8" x14ac:dyDescent="0.3">
      <c r="B652" s="3"/>
      <c r="D652" s="4"/>
      <c r="E652" s="4"/>
      <c r="F652" s="5"/>
      <c r="G652" s="5"/>
      <c r="H652" s="5"/>
    </row>
    <row r="653" spans="2:8" x14ac:dyDescent="0.3">
      <c r="B653" s="3"/>
      <c r="D653" s="4"/>
      <c r="E653" s="4"/>
      <c r="F653" s="5"/>
      <c r="G653" s="5"/>
      <c r="H653" s="5"/>
    </row>
    <row r="654" spans="2:8" x14ac:dyDescent="0.3">
      <c r="B654" s="3"/>
      <c r="D654" s="4"/>
      <c r="E654" s="4"/>
      <c r="F654" s="5"/>
      <c r="G654" s="5"/>
      <c r="H654" s="5"/>
    </row>
    <row r="655" spans="2:8" x14ac:dyDescent="0.3">
      <c r="B655" s="3"/>
      <c r="D655" s="4"/>
      <c r="E655" s="4"/>
      <c r="F655" s="5"/>
      <c r="G655" s="5"/>
      <c r="H655" s="5"/>
    </row>
    <row r="656" spans="2:8" x14ac:dyDescent="0.3">
      <c r="B656" s="3"/>
      <c r="D656" s="4"/>
      <c r="E656" s="4"/>
      <c r="F656" s="5"/>
      <c r="G656" s="5"/>
      <c r="H656" s="5"/>
    </row>
    <row r="657" spans="2:8" x14ac:dyDescent="0.3">
      <c r="B657" s="3"/>
      <c r="D657" s="4"/>
      <c r="E657" s="4"/>
      <c r="F657" s="5"/>
      <c r="G657" s="5"/>
      <c r="H657" s="5"/>
    </row>
    <row r="658" spans="2:8" x14ac:dyDescent="0.3">
      <c r="B658" s="3"/>
      <c r="D658" s="4"/>
      <c r="E658" s="4"/>
      <c r="F658" s="5"/>
      <c r="G658" s="5"/>
      <c r="H658" s="5"/>
    </row>
    <row r="659" spans="2:8" x14ac:dyDescent="0.3">
      <c r="B659" s="3"/>
      <c r="D659" s="4"/>
      <c r="E659" s="4"/>
      <c r="F659" s="5"/>
      <c r="G659" s="5"/>
      <c r="H659" s="5"/>
    </row>
    <row r="660" spans="2:8" x14ac:dyDescent="0.3">
      <c r="B660" s="3"/>
      <c r="D660" s="4"/>
      <c r="E660" s="4"/>
      <c r="F660" s="5"/>
      <c r="G660" s="5"/>
      <c r="H660" s="5"/>
    </row>
    <row r="661" spans="2:8" x14ac:dyDescent="0.3">
      <c r="B661" s="3"/>
      <c r="D661" s="4"/>
      <c r="E661" s="4"/>
      <c r="F661" s="5"/>
      <c r="G661" s="5"/>
      <c r="H661" s="5"/>
    </row>
    <row r="662" spans="2:8" x14ac:dyDescent="0.3">
      <c r="B662" s="3"/>
      <c r="D662" s="4"/>
      <c r="E662" s="4"/>
      <c r="F662" s="5"/>
      <c r="G662" s="5"/>
      <c r="H662" s="5"/>
    </row>
    <row r="663" spans="2:8" x14ac:dyDescent="0.3">
      <c r="B663" s="3"/>
      <c r="D663" s="4"/>
      <c r="E663" s="4"/>
      <c r="F663" s="5"/>
      <c r="G663" s="5"/>
      <c r="H663" s="5"/>
    </row>
    <row r="664" spans="2:8" x14ac:dyDescent="0.3">
      <c r="B664" s="3"/>
      <c r="D664" s="4"/>
      <c r="E664" s="4"/>
      <c r="F664" s="5"/>
      <c r="G664" s="5"/>
      <c r="H664" s="5"/>
    </row>
    <row r="665" spans="2:8" x14ac:dyDescent="0.3">
      <c r="B665" s="3"/>
      <c r="D665" s="4"/>
      <c r="E665" s="4"/>
      <c r="F665" s="5"/>
      <c r="G665" s="5"/>
      <c r="H665" s="5"/>
    </row>
    <row r="666" spans="2:8" x14ac:dyDescent="0.3">
      <c r="B666" s="3"/>
      <c r="D666" s="4"/>
      <c r="E666" s="4"/>
      <c r="F666" s="5"/>
      <c r="G666" s="5"/>
      <c r="H666" s="5"/>
    </row>
    <row r="667" spans="2:8" x14ac:dyDescent="0.3">
      <c r="B667" s="3"/>
      <c r="D667" s="4"/>
      <c r="E667" s="4"/>
      <c r="F667" s="5"/>
      <c r="G667" s="5"/>
      <c r="H667" s="5"/>
    </row>
    <row r="668" spans="2:8" x14ac:dyDescent="0.3">
      <c r="B668" s="3"/>
      <c r="D668" s="4"/>
      <c r="E668" s="4"/>
      <c r="F668" s="5"/>
      <c r="G668" s="5"/>
      <c r="H668" s="5"/>
    </row>
    <row r="669" spans="2:8" x14ac:dyDescent="0.3">
      <c r="B669" s="3"/>
      <c r="D669" s="4"/>
      <c r="E669" s="4"/>
      <c r="F669" s="5"/>
      <c r="G669" s="5"/>
      <c r="H669" s="5"/>
    </row>
    <row r="670" spans="2:8" x14ac:dyDescent="0.3">
      <c r="B670" s="3"/>
      <c r="D670" s="4"/>
      <c r="E670" s="4"/>
      <c r="F670" s="5"/>
      <c r="G670" s="5"/>
      <c r="H670" s="5"/>
    </row>
    <row r="671" spans="2:8" x14ac:dyDescent="0.3">
      <c r="B671" s="3"/>
      <c r="D671" s="4"/>
      <c r="E671" s="4"/>
      <c r="F671" s="5"/>
      <c r="G671" s="5"/>
      <c r="H671" s="5"/>
    </row>
    <row r="672" spans="2:8" x14ac:dyDescent="0.3">
      <c r="B672" s="3"/>
      <c r="D672" s="4"/>
      <c r="E672" s="4"/>
      <c r="F672" s="5"/>
      <c r="G672" s="5"/>
      <c r="H672" s="5"/>
    </row>
    <row r="673" spans="2:8" x14ac:dyDescent="0.3">
      <c r="B673" s="3"/>
      <c r="D673" s="4"/>
      <c r="E673" s="4"/>
      <c r="F673" s="5"/>
      <c r="G673" s="5"/>
      <c r="H673" s="5"/>
    </row>
    <row r="674" spans="2:8" x14ac:dyDescent="0.3">
      <c r="B674" s="3"/>
      <c r="D674" s="4"/>
      <c r="E674" s="4"/>
      <c r="F674" s="5"/>
      <c r="G674" s="5"/>
      <c r="H674" s="5"/>
    </row>
    <row r="675" spans="2:8" x14ac:dyDescent="0.3">
      <c r="B675" s="3"/>
      <c r="D675" s="4"/>
      <c r="E675" s="4"/>
      <c r="F675" s="5"/>
      <c r="G675" s="5"/>
      <c r="H675" s="5"/>
    </row>
    <row r="676" spans="2:8" x14ac:dyDescent="0.3">
      <c r="B676" s="3"/>
      <c r="D676" s="4"/>
      <c r="E676" s="4"/>
      <c r="F676" s="5"/>
      <c r="G676" s="5"/>
      <c r="H676" s="5"/>
    </row>
    <row r="677" spans="2:8" x14ac:dyDescent="0.3">
      <c r="B677" s="3"/>
      <c r="D677" s="4"/>
      <c r="E677" s="4"/>
      <c r="F677" s="5"/>
      <c r="G677" s="5"/>
      <c r="H677" s="5"/>
    </row>
    <row r="678" spans="2:8" x14ac:dyDescent="0.3">
      <c r="B678" s="3"/>
      <c r="D678" s="4"/>
      <c r="E678" s="4"/>
      <c r="F678" s="5"/>
      <c r="G678" s="5"/>
      <c r="H678" s="5"/>
    </row>
    <row r="679" spans="2:8" x14ac:dyDescent="0.3">
      <c r="B679" s="3"/>
      <c r="D679" s="4"/>
      <c r="E679" s="4"/>
      <c r="F679" s="5"/>
      <c r="G679" s="5"/>
      <c r="H679" s="5"/>
    </row>
    <row r="680" spans="2:8" x14ac:dyDescent="0.3">
      <c r="B680" s="3"/>
      <c r="D680" s="4"/>
      <c r="E680" s="4"/>
      <c r="F680" s="5"/>
      <c r="G680" s="5"/>
      <c r="H680" s="5"/>
    </row>
    <row r="681" spans="2:8" x14ac:dyDescent="0.3">
      <c r="B681" s="3"/>
      <c r="D681" s="4"/>
      <c r="E681" s="4"/>
      <c r="F681" s="5"/>
      <c r="G681" s="5"/>
      <c r="H681" s="5"/>
    </row>
    <row r="682" spans="2:8" x14ac:dyDescent="0.3">
      <c r="B682" s="3"/>
      <c r="D682" s="4"/>
      <c r="E682" s="4"/>
      <c r="F682" s="5"/>
      <c r="G682" s="5"/>
      <c r="H682" s="5"/>
    </row>
    <row r="683" spans="2:8" x14ac:dyDescent="0.3">
      <c r="B683" s="3"/>
      <c r="D683" s="4"/>
      <c r="E683" s="4"/>
      <c r="F683" s="5"/>
      <c r="G683" s="5"/>
      <c r="H683" s="5"/>
    </row>
    <row r="684" spans="2:8" x14ac:dyDescent="0.3">
      <c r="B684" s="3"/>
      <c r="D684" s="4"/>
      <c r="E684" s="4"/>
      <c r="F684" s="5"/>
      <c r="G684" s="5"/>
      <c r="H684" s="5"/>
    </row>
    <row r="685" spans="2:8" x14ac:dyDescent="0.3">
      <c r="B685" s="3"/>
      <c r="D685" s="4"/>
      <c r="E685" s="4"/>
      <c r="F685" s="5"/>
      <c r="G685" s="5"/>
      <c r="H685" s="5"/>
    </row>
    <row r="686" spans="2:8" x14ac:dyDescent="0.3">
      <c r="B686" s="3"/>
      <c r="D686" s="4"/>
      <c r="E686" s="4"/>
      <c r="F686" s="5"/>
      <c r="G686" s="5"/>
      <c r="H686" s="5"/>
    </row>
    <row r="687" spans="2:8" x14ac:dyDescent="0.3">
      <c r="B687" s="3"/>
      <c r="D687" s="4"/>
      <c r="E687" s="4"/>
      <c r="F687" s="5"/>
      <c r="G687" s="5"/>
      <c r="H687" s="5"/>
    </row>
    <row r="688" spans="2:8" x14ac:dyDescent="0.3">
      <c r="B688" s="3"/>
      <c r="D688" s="4"/>
      <c r="E688" s="4"/>
      <c r="F688" s="5"/>
      <c r="G688" s="5"/>
      <c r="H688" s="5"/>
    </row>
    <row r="689" spans="2:8" x14ac:dyDescent="0.3">
      <c r="B689" s="3"/>
      <c r="D689" s="4"/>
      <c r="E689" s="4"/>
      <c r="F689" s="5"/>
      <c r="G689" s="5"/>
      <c r="H689" s="5"/>
    </row>
    <row r="690" spans="2:8" x14ac:dyDescent="0.3">
      <c r="B690" s="3"/>
      <c r="D690" s="4"/>
      <c r="E690" s="4"/>
      <c r="F690" s="5"/>
      <c r="G690" s="5"/>
      <c r="H690" s="5"/>
    </row>
    <row r="691" spans="2:8" x14ac:dyDescent="0.3">
      <c r="B691" s="3"/>
      <c r="D691" s="4"/>
      <c r="E691" s="4"/>
      <c r="F691" s="5"/>
      <c r="G691" s="5"/>
      <c r="H691" s="5"/>
    </row>
    <row r="692" spans="2:8" x14ac:dyDescent="0.3">
      <c r="B692" s="3"/>
      <c r="D692" s="4"/>
      <c r="E692" s="4"/>
      <c r="F692" s="5"/>
      <c r="G692" s="5"/>
      <c r="H692" s="5"/>
    </row>
    <row r="693" spans="2:8" x14ac:dyDescent="0.3">
      <c r="B693" s="3"/>
      <c r="D693" s="4"/>
      <c r="E693" s="4"/>
      <c r="F693" s="5"/>
      <c r="G693" s="5"/>
      <c r="H693" s="5"/>
    </row>
    <row r="694" spans="2:8" x14ac:dyDescent="0.3">
      <c r="B694" s="3"/>
      <c r="D694" s="4"/>
      <c r="E694" s="4"/>
      <c r="F694" s="5"/>
      <c r="G694" s="5"/>
      <c r="H694" s="5"/>
    </row>
    <row r="695" spans="2:8" x14ac:dyDescent="0.3">
      <c r="B695" s="3"/>
      <c r="D695" s="4"/>
      <c r="E695" s="4"/>
      <c r="F695" s="5"/>
      <c r="G695" s="5"/>
      <c r="H695" s="5"/>
    </row>
    <row r="696" spans="2:8" x14ac:dyDescent="0.3">
      <c r="B696" s="3"/>
      <c r="D696" s="4"/>
      <c r="E696" s="4"/>
      <c r="F696" s="5"/>
      <c r="G696" s="5"/>
      <c r="H696" s="5"/>
    </row>
    <row r="697" spans="2:8" x14ac:dyDescent="0.3">
      <c r="B697" s="3"/>
      <c r="D697" s="4"/>
      <c r="E697" s="4"/>
      <c r="F697" s="5"/>
      <c r="G697" s="5"/>
      <c r="H697" s="5"/>
    </row>
    <row r="698" spans="2:8" x14ac:dyDescent="0.3">
      <c r="B698" s="3"/>
      <c r="D698" s="4"/>
      <c r="E698" s="4"/>
      <c r="F698" s="5"/>
      <c r="G698" s="5"/>
      <c r="H698" s="5"/>
    </row>
    <row r="699" spans="2:8" x14ac:dyDescent="0.3">
      <c r="B699" s="3"/>
      <c r="D699" s="4"/>
      <c r="E699" s="4"/>
      <c r="F699" s="5"/>
      <c r="G699" s="5"/>
      <c r="H699" s="5"/>
    </row>
    <row r="700" spans="2:8" x14ac:dyDescent="0.3">
      <c r="B700" s="3"/>
      <c r="D700" s="4"/>
      <c r="E700" s="4"/>
      <c r="F700" s="5"/>
      <c r="G700" s="5"/>
      <c r="H700" s="5"/>
    </row>
    <row r="701" spans="2:8" x14ac:dyDescent="0.3">
      <c r="B701" s="3"/>
      <c r="D701" s="4"/>
      <c r="E701" s="4"/>
      <c r="F701" s="5"/>
      <c r="G701" s="5"/>
      <c r="H701" s="5"/>
    </row>
    <row r="702" spans="2:8" x14ac:dyDescent="0.3">
      <c r="B702" s="3"/>
      <c r="D702" s="4"/>
      <c r="E702" s="4"/>
      <c r="F702" s="5"/>
      <c r="G702" s="5"/>
      <c r="H702" s="5"/>
    </row>
    <row r="703" spans="2:8" x14ac:dyDescent="0.3">
      <c r="B703" s="3"/>
      <c r="D703" s="4"/>
      <c r="E703" s="4"/>
      <c r="F703" s="5"/>
      <c r="G703" s="5"/>
      <c r="H703" s="5"/>
    </row>
    <row r="704" spans="2:8" x14ac:dyDescent="0.3">
      <c r="B704" s="3"/>
      <c r="D704" s="4"/>
      <c r="E704" s="4"/>
      <c r="F704" s="5"/>
      <c r="G704" s="5"/>
      <c r="H704" s="5"/>
    </row>
    <row r="705" spans="2:8" x14ac:dyDescent="0.3">
      <c r="B705" s="3"/>
      <c r="D705" s="4"/>
      <c r="E705" s="4"/>
      <c r="F705" s="5"/>
      <c r="G705" s="5"/>
      <c r="H705" s="5"/>
    </row>
    <row r="706" spans="2:8" x14ac:dyDescent="0.3">
      <c r="B706" s="3"/>
      <c r="D706" s="4"/>
      <c r="E706" s="4"/>
      <c r="F706" s="5"/>
      <c r="G706" s="5"/>
      <c r="H706" s="5"/>
    </row>
    <row r="707" spans="2:8" x14ac:dyDescent="0.3">
      <c r="B707" s="3"/>
      <c r="D707" s="4"/>
      <c r="E707" s="4"/>
      <c r="F707" s="5"/>
      <c r="G707" s="5"/>
      <c r="H707" s="5"/>
    </row>
    <row r="708" spans="2:8" x14ac:dyDescent="0.3">
      <c r="B708" s="3"/>
      <c r="D708" s="4"/>
      <c r="E708" s="4"/>
      <c r="F708" s="5"/>
      <c r="G708" s="5"/>
      <c r="H708" s="5"/>
    </row>
    <row r="709" spans="2:8" x14ac:dyDescent="0.3">
      <c r="B709" s="3"/>
      <c r="D709" s="4"/>
      <c r="E709" s="4"/>
      <c r="F709" s="5"/>
      <c r="G709" s="5"/>
      <c r="H709" s="5"/>
    </row>
    <row r="710" spans="2:8" x14ac:dyDescent="0.3">
      <c r="B710" s="3"/>
      <c r="D710" s="4"/>
      <c r="E710" s="4"/>
      <c r="F710" s="5"/>
      <c r="G710" s="5"/>
      <c r="H710" s="5"/>
    </row>
    <row r="711" spans="2:8" x14ac:dyDescent="0.3">
      <c r="B711" s="3"/>
      <c r="D711" s="4"/>
      <c r="E711" s="4"/>
      <c r="F711" s="5"/>
      <c r="G711" s="5"/>
      <c r="H711" s="5"/>
    </row>
    <row r="712" spans="2:8" x14ac:dyDescent="0.3">
      <c r="B712" s="3"/>
      <c r="D712" s="4"/>
      <c r="E712" s="4"/>
      <c r="F712" s="5"/>
      <c r="G712" s="5"/>
      <c r="H712" s="5"/>
    </row>
    <row r="713" spans="2:8" x14ac:dyDescent="0.3">
      <c r="B713" s="3"/>
      <c r="D713" s="4"/>
      <c r="E713" s="4"/>
      <c r="F713" s="5"/>
      <c r="G713" s="5"/>
      <c r="H713" s="5"/>
    </row>
    <row r="714" spans="2:8" x14ac:dyDescent="0.3">
      <c r="B714" s="3"/>
      <c r="D714" s="4"/>
      <c r="E714" s="4"/>
      <c r="F714" s="5"/>
      <c r="G714" s="5"/>
      <c r="H714" s="5"/>
    </row>
    <row r="715" spans="2:8" x14ac:dyDescent="0.3">
      <c r="B715" s="3"/>
      <c r="D715" s="4"/>
      <c r="E715" s="4"/>
      <c r="F715" s="5"/>
      <c r="G715" s="5"/>
      <c r="H715" s="5"/>
    </row>
    <row r="716" spans="2:8" x14ac:dyDescent="0.3">
      <c r="B716" s="3"/>
      <c r="D716" s="4"/>
      <c r="E716" s="4"/>
      <c r="F716" s="5"/>
      <c r="G716" s="5"/>
      <c r="H716" s="5"/>
    </row>
    <row r="717" spans="2:8" x14ac:dyDescent="0.3">
      <c r="B717" s="3"/>
      <c r="D717" s="4"/>
      <c r="E717" s="4"/>
      <c r="F717" s="5"/>
      <c r="G717" s="5"/>
      <c r="H717" s="5"/>
    </row>
    <row r="718" spans="2:8" x14ac:dyDescent="0.3">
      <c r="B718" s="3"/>
      <c r="D718" s="4"/>
      <c r="E718" s="4"/>
      <c r="F718" s="5"/>
      <c r="G718" s="5"/>
      <c r="H718" s="5"/>
    </row>
    <row r="719" spans="2:8" x14ac:dyDescent="0.3">
      <c r="B719" s="3"/>
      <c r="D719" s="4"/>
      <c r="E719" s="4"/>
      <c r="F719" s="5"/>
      <c r="G719" s="5"/>
      <c r="H719" s="5"/>
    </row>
    <row r="720" spans="2:8" x14ac:dyDescent="0.3">
      <c r="B720" s="3"/>
      <c r="D720" s="4"/>
      <c r="E720" s="4"/>
      <c r="F720" s="5"/>
      <c r="G720" s="5"/>
      <c r="H720" s="5"/>
    </row>
    <row r="721" spans="2:8" x14ac:dyDescent="0.3">
      <c r="B721" s="3"/>
      <c r="D721" s="4"/>
      <c r="E721" s="4"/>
      <c r="F721" s="5"/>
      <c r="G721" s="5"/>
      <c r="H721" s="5"/>
    </row>
    <row r="722" spans="2:8" x14ac:dyDescent="0.3">
      <c r="B722" s="3"/>
      <c r="D722" s="4"/>
      <c r="E722" s="4"/>
      <c r="F722" s="5"/>
      <c r="G722" s="5"/>
      <c r="H722" s="5"/>
    </row>
    <row r="723" spans="2:8" x14ac:dyDescent="0.3">
      <c r="B723" s="3"/>
      <c r="D723" s="4"/>
      <c r="E723" s="4"/>
      <c r="F723" s="5"/>
      <c r="G723" s="5"/>
      <c r="H723" s="5"/>
    </row>
    <row r="724" spans="2:8" x14ac:dyDescent="0.3">
      <c r="B724" s="3"/>
      <c r="D724" s="4"/>
      <c r="E724" s="4"/>
      <c r="F724" s="5"/>
      <c r="G724" s="5"/>
      <c r="H724" s="5"/>
    </row>
    <row r="725" spans="2:8" x14ac:dyDescent="0.3">
      <c r="B725" s="3"/>
      <c r="D725" s="4"/>
      <c r="E725" s="4"/>
      <c r="F725" s="5"/>
      <c r="G725" s="5"/>
      <c r="H725" s="5"/>
    </row>
    <row r="726" spans="2:8" x14ac:dyDescent="0.3">
      <c r="B726" s="3"/>
      <c r="D726" s="4"/>
      <c r="E726" s="4"/>
      <c r="F726" s="5"/>
      <c r="G726" s="5"/>
      <c r="H726" s="5"/>
    </row>
    <row r="727" spans="2:8" x14ac:dyDescent="0.3">
      <c r="B727" s="3"/>
      <c r="D727" s="4"/>
      <c r="E727" s="4"/>
      <c r="F727" s="5"/>
      <c r="G727" s="5"/>
      <c r="H727" s="5"/>
    </row>
    <row r="728" spans="2:8" x14ac:dyDescent="0.3">
      <c r="B728" s="3"/>
      <c r="D728" s="4"/>
      <c r="E728" s="4"/>
      <c r="F728" s="5"/>
      <c r="G728" s="5"/>
      <c r="H728" s="5"/>
    </row>
    <row r="729" spans="2:8" x14ac:dyDescent="0.3">
      <c r="B729" s="3"/>
      <c r="D729" s="4"/>
      <c r="E729" s="4"/>
      <c r="F729" s="5"/>
      <c r="G729" s="5"/>
      <c r="H729" s="5"/>
    </row>
    <row r="730" spans="2:8" x14ac:dyDescent="0.3">
      <c r="B730" s="3"/>
      <c r="D730" s="4"/>
      <c r="E730" s="4"/>
      <c r="F730" s="5"/>
      <c r="G730" s="5"/>
      <c r="H730" s="5"/>
    </row>
    <row r="731" spans="2:8" x14ac:dyDescent="0.3">
      <c r="B731" s="3"/>
      <c r="D731" s="4"/>
      <c r="E731" s="4"/>
      <c r="F731" s="5"/>
      <c r="G731" s="5"/>
      <c r="H731" s="5"/>
    </row>
    <row r="732" spans="2:8" x14ac:dyDescent="0.3">
      <c r="B732" s="3"/>
      <c r="D732" s="4"/>
      <c r="E732" s="4"/>
      <c r="F732" s="5"/>
      <c r="G732" s="5"/>
      <c r="H732" s="5"/>
    </row>
    <row r="733" spans="2:8" x14ac:dyDescent="0.3">
      <c r="B733" s="3"/>
      <c r="D733" s="4"/>
      <c r="E733" s="4"/>
      <c r="F733" s="5"/>
      <c r="G733" s="5"/>
      <c r="H733" s="5"/>
    </row>
    <row r="734" spans="2:8" x14ac:dyDescent="0.3">
      <c r="B734" s="3"/>
      <c r="D734" s="4"/>
      <c r="E734" s="4"/>
      <c r="F734" s="5"/>
      <c r="G734" s="5"/>
      <c r="H734" s="5"/>
    </row>
    <row r="735" spans="2:8" x14ac:dyDescent="0.3">
      <c r="B735" s="3"/>
      <c r="D735" s="4"/>
      <c r="E735" s="4"/>
      <c r="F735" s="5"/>
      <c r="G735" s="5"/>
      <c r="H735" s="5"/>
    </row>
    <row r="736" spans="2:8" x14ac:dyDescent="0.3">
      <c r="B736" s="3"/>
      <c r="D736" s="4"/>
      <c r="E736" s="4"/>
      <c r="F736" s="5"/>
      <c r="G736" s="5"/>
      <c r="H736" s="5"/>
    </row>
    <row r="737" spans="2:8" x14ac:dyDescent="0.3">
      <c r="B737" s="3"/>
      <c r="D737" s="4"/>
      <c r="E737" s="4"/>
      <c r="F737" s="5"/>
      <c r="G737" s="5"/>
      <c r="H737" s="5"/>
    </row>
    <row r="738" spans="2:8" x14ac:dyDescent="0.3">
      <c r="B738" s="3"/>
      <c r="D738" s="4"/>
      <c r="E738" s="4"/>
      <c r="F738" s="5"/>
      <c r="G738" s="5"/>
      <c r="H738" s="5"/>
    </row>
    <row r="739" spans="2:8" x14ac:dyDescent="0.3">
      <c r="B739" s="3"/>
      <c r="D739" s="4"/>
      <c r="E739" s="4"/>
      <c r="F739" s="5"/>
      <c r="G739" s="5"/>
      <c r="H739" s="5"/>
    </row>
    <row r="740" spans="2:8" x14ac:dyDescent="0.3">
      <c r="B740" s="3"/>
      <c r="D740" s="4"/>
      <c r="E740" s="4"/>
      <c r="F740" s="5"/>
      <c r="G740" s="5"/>
      <c r="H740" s="5"/>
    </row>
    <row r="741" spans="2:8" x14ac:dyDescent="0.3">
      <c r="B741" s="3"/>
      <c r="D741" s="4"/>
      <c r="E741" s="4"/>
      <c r="F741" s="5"/>
      <c r="G741" s="5"/>
      <c r="H741" s="5"/>
    </row>
    <row r="742" spans="2:8" x14ac:dyDescent="0.3">
      <c r="B742" s="3"/>
      <c r="D742" s="4"/>
      <c r="E742" s="4"/>
      <c r="F742" s="5"/>
      <c r="G742" s="5"/>
      <c r="H742" s="5"/>
    </row>
    <row r="743" spans="2:8" x14ac:dyDescent="0.3">
      <c r="B743" s="3"/>
      <c r="D743" s="4"/>
      <c r="E743" s="4"/>
      <c r="F743" s="5"/>
      <c r="G743" s="5"/>
      <c r="H743" s="5"/>
    </row>
    <row r="744" spans="2:8" x14ac:dyDescent="0.3">
      <c r="B744" s="3"/>
      <c r="D744" s="4"/>
      <c r="E744" s="4"/>
      <c r="F744" s="5"/>
      <c r="G744" s="5"/>
      <c r="H744" s="5"/>
    </row>
    <row r="745" spans="2:8" x14ac:dyDescent="0.3">
      <c r="B745" s="3"/>
      <c r="D745" s="4"/>
      <c r="E745" s="4"/>
      <c r="F745" s="5"/>
      <c r="G745" s="5"/>
      <c r="H745" s="5"/>
    </row>
    <row r="746" spans="2:8" x14ac:dyDescent="0.3">
      <c r="B746" s="3"/>
      <c r="D746" s="4"/>
      <c r="E746" s="4"/>
      <c r="F746" s="5"/>
      <c r="G746" s="5"/>
      <c r="H746" s="5"/>
    </row>
    <row r="747" spans="2:8" x14ac:dyDescent="0.3">
      <c r="B747" s="3"/>
      <c r="D747" s="4"/>
      <c r="E747" s="4"/>
      <c r="F747" s="5"/>
      <c r="G747" s="5"/>
      <c r="H747" s="5"/>
    </row>
    <row r="748" spans="2:8" x14ac:dyDescent="0.3">
      <c r="B748" s="3"/>
      <c r="D748" s="4"/>
      <c r="E748" s="4"/>
      <c r="F748" s="5"/>
      <c r="G748" s="5"/>
      <c r="H748" s="5"/>
    </row>
    <row r="749" spans="2:8" x14ac:dyDescent="0.3">
      <c r="B749" s="3"/>
      <c r="D749" s="4"/>
      <c r="E749" s="4"/>
      <c r="F749" s="5"/>
      <c r="G749" s="5"/>
      <c r="H749" s="5"/>
    </row>
    <row r="750" spans="2:8" x14ac:dyDescent="0.3">
      <c r="B750" s="3"/>
      <c r="D750" s="4"/>
      <c r="E750" s="4"/>
      <c r="F750" s="5"/>
      <c r="G750" s="5"/>
      <c r="H750" s="5"/>
    </row>
    <row r="751" spans="2:8" x14ac:dyDescent="0.3">
      <c r="B751" s="3"/>
      <c r="D751" s="4"/>
      <c r="E751" s="4"/>
      <c r="F751" s="5"/>
      <c r="G751" s="5"/>
      <c r="H751" s="5"/>
    </row>
    <row r="752" spans="2:8" x14ac:dyDescent="0.3">
      <c r="B752" s="3"/>
      <c r="D752" s="4"/>
      <c r="E752" s="4"/>
      <c r="F752" s="5"/>
      <c r="G752" s="5"/>
      <c r="H752" s="5"/>
    </row>
    <row r="753" spans="2:8" x14ac:dyDescent="0.3">
      <c r="B753" s="3"/>
      <c r="D753" s="4"/>
      <c r="E753" s="4"/>
      <c r="F753" s="5"/>
      <c r="G753" s="5"/>
      <c r="H753" s="5"/>
    </row>
    <row r="754" spans="2:8" x14ac:dyDescent="0.3">
      <c r="B754" s="3"/>
      <c r="D754" s="4"/>
      <c r="E754" s="4"/>
      <c r="F754" s="5"/>
      <c r="G754" s="5"/>
      <c r="H754" s="5"/>
    </row>
    <row r="755" spans="2:8" x14ac:dyDescent="0.3">
      <c r="B755" s="3"/>
      <c r="D755" s="4"/>
      <c r="E755" s="4"/>
      <c r="F755" s="5"/>
      <c r="G755" s="5"/>
      <c r="H755" s="5"/>
    </row>
    <row r="756" spans="2:8" x14ac:dyDescent="0.3">
      <c r="B756" s="3"/>
      <c r="D756" s="4"/>
      <c r="E756" s="4"/>
      <c r="F756" s="5"/>
      <c r="G756" s="5"/>
      <c r="H756" s="5"/>
    </row>
    <row r="757" spans="2:8" x14ac:dyDescent="0.3">
      <c r="B757" s="3"/>
      <c r="D757" s="4"/>
      <c r="E757" s="4"/>
      <c r="F757" s="5"/>
      <c r="G757" s="5"/>
      <c r="H757" s="5"/>
    </row>
    <row r="758" spans="2:8" x14ac:dyDescent="0.3">
      <c r="B758" s="3"/>
      <c r="D758" s="4"/>
      <c r="E758" s="4"/>
      <c r="F758" s="5"/>
      <c r="G758" s="5"/>
      <c r="H758" s="5"/>
    </row>
    <row r="759" spans="2:8" x14ac:dyDescent="0.3">
      <c r="B759" s="3"/>
      <c r="D759" s="4"/>
      <c r="E759" s="4"/>
      <c r="F759" s="5"/>
      <c r="G759" s="5"/>
      <c r="H759" s="5"/>
    </row>
    <row r="760" spans="2:8" x14ac:dyDescent="0.3">
      <c r="B760" s="3"/>
      <c r="D760" s="4"/>
      <c r="E760" s="4"/>
      <c r="F760" s="5"/>
      <c r="G760" s="5"/>
      <c r="H760" s="5"/>
    </row>
    <row r="761" spans="2:8" x14ac:dyDescent="0.3">
      <c r="B761" s="3"/>
      <c r="D761" s="4"/>
      <c r="E761" s="4"/>
      <c r="F761" s="5"/>
      <c r="G761" s="5"/>
      <c r="H761" s="5"/>
    </row>
    <row r="762" spans="2:8" x14ac:dyDescent="0.3">
      <c r="B762" s="3"/>
      <c r="D762" s="4"/>
      <c r="E762" s="4"/>
      <c r="F762" s="5"/>
      <c r="G762" s="5"/>
      <c r="H762" s="5"/>
    </row>
    <row r="763" spans="2:8" x14ac:dyDescent="0.3">
      <c r="B763" s="3"/>
      <c r="D763" s="4"/>
      <c r="E763" s="4"/>
      <c r="F763" s="5"/>
      <c r="G763" s="5"/>
      <c r="H763" s="5"/>
    </row>
    <row r="764" spans="2:8" x14ac:dyDescent="0.3">
      <c r="B764" s="3"/>
      <c r="D764" s="4"/>
      <c r="E764" s="4"/>
      <c r="F764" s="5"/>
      <c r="G764" s="5"/>
      <c r="H764" s="5"/>
    </row>
    <row r="765" spans="2:8" x14ac:dyDescent="0.3">
      <c r="B765" s="3"/>
      <c r="D765" s="4"/>
      <c r="E765" s="4"/>
      <c r="F765" s="5"/>
      <c r="G765" s="5"/>
      <c r="H765" s="5"/>
    </row>
    <row r="766" spans="2:8" x14ac:dyDescent="0.3">
      <c r="B766" s="3"/>
      <c r="D766" s="4"/>
      <c r="E766" s="4"/>
      <c r="F766" s="5"/>
      <c r="G766" s="5"/>
      <c r="H766" s="5"/>
    </row>
    <row r="767" spans="2:8" x14ac:dyDescent="0.3">
      <c r="B767" s="3"/>
      <c r="D767" s="4"/>
      <c r="E767" s="4"/>
      <c r="F767" s="5"/>
      <c r="G767" s="5"/>
      <c r="H767" s="5"/>
    </row>
    <row r="768" spans="2:8" x14ac:dyDescent="0.3">
      <c r="B768" s="3"/>
      <c r="D768" s="4"/>
      <c r="E768" s="4"/>
      <c r="F768" s="5"/>
      <c r="G768" s="5"/>
      <c r="H768" s="5"/>
    </row>
    <row r="769" spans="2:8" x14ac:dyDescent="0.3">
      <c r="B769" s="3"/>
      <c r="D769" s="4"/>
      <c r="E769" s="4"/>
      <c r="F769" s="5"/>
      <c r="G769" s="5"/>
      <c r="H769" s="5"/>
    </row>
    <row r="770" spans="2:8" x14ac:dyDescent="0.3">
      <c r="B770" s="3"/>
      <c r="D770" s="4"/>
      <c r="E770" s="4"/>
      <c r="F770" s="5"/>
      <c r="G770" s="5"/>
      <c r="H770" s="5"/>
    </row>
    <row r="771" spans="2:8" x14ac:dyDescent="0.3">
      <c r="B771" s="3"/>
      <c r="D771" s="4"/>
      <c r="E771" s="4"/>
      <c r="F771" s="5"/>
      <c r="G771" s="5"/>
      <c r="H771" s="5"/>
    </row>
    <row r="772" spans="2:8" x14ac:dyDescent="0.3">
      <c r="B772" s="3"/>
      <c r="D772" s="4"/>
      <c r="E772" s="4"/>
      <c r="F772" s="5"/>
      <c r="G772" s="5"/>
      <c r="H772" s="5"/>
    </row>
    <row r="773" spans="2:8" x14ac:dyDescent="0.3">
      <c r="B773" s="3"/>
      <c r="D773" s="4"/>
      <c r="E773" s="4"/>
      <c r="F773" s="5"/>
      <c r="G773" s="5"/>
      <c r="H773" s="5"/>
    </row>
    <row r="774" spans="2:8" x14ac:dyDescent="0.3">
      <c r="B774" s="3"/>
      <c r="D774" s="4"/>
      <c r="E774" s="4"/>
      <c r="F774" s="5"/>
      <c r="G774" s="5"/>
      <c r="H774" s="5"/>
    </row>
    <row r="775" spans="2:8" x14ac:dyDescent="0.3">
      <c r="B775" s="3"/>
      <c r="D775" s="4"/>
      <c r="E775" s="4"/>
      <c r="F775" s="5"/>
      <c r="G775" s="5"/>
      <c r="H775" s="5"/>
    </row>
    <row r="776" spans="2:8" x14ac:dyDescent="0.3">
      <c r="B776" s="3"/>
      <c r="D776" s="4"/>
      <c r="E776" s="4"/>
      <c r="F776" s="5"/>
      <c r="G776" s="5"/>
      <c r="H776" s="5"/>
    </row>
    <row r="777" spans="2:8" x14ac:dyDescent="0.3">
      <c r="B777" s="3"/>
      <c r="D777" s="4"/>
      <c r="E777" s="4"/>
      <c r="F777" s="5"/>
      <c r="G777" s="5"/>
      <c r="H777" s="5"/>
    </row>
    <row r="778" spans="2:8" x14ac:dyDescent="0.3">
      <c r="B778" s="3"/>
      <c r="D778" s="4"/>
      <c r="E778" s="4"/>
      <c r="F778" s="5"/>
      <c r="G778" s="5"/>
      <c r="H778" s="5"/>
    </row>
    <row r="779" spans="2:8" x14ac:dyDescent="0.3">
      <c r="B779" s="3"/>
      <c r="D779" s="4"/>
      <c r="E779" s="4"/>
      <c r="F779" s="5"/>
      <c r="G779" s="5"/>
      <c r="H779" s="5"/>
    </row>
    <row r="780" spans="2:8" x14ac:dyDescent="0.3">
      <c r="B780" s="3"/>
      <c r="D780" s="4"/>
      <c r="E780" s="4"/>
      <c r="F780" s="5"/>
      <c r="G780" s="5"/>
      <c r="H780" s="5"/>
    </row>
    <row r="781" spans="2:8" x14ac:dyDescent="0.3">
      <c r="B781" s="3"/>
      <c r="D781" s="4"/>
      <c r="E781" s="4"/>
      <c r="F781" s="5"/>
      <c r="G781" s="5"/>
      <c r="H781" s="5"/>
    </row>
    <row r="782" spans="2:8" x14ac:dyDescent="0.3">
      <c r="B782" s="3"/>
      <c r="D782" s="4"/>
      <c r="E782" s="4"/>
      <c r="F782" s="5"/>
      <c r="G782" s="5"/>
      <c r="H782" s="5"/>
    </row>
    <row r="783" spans="2:8" x14ac:dyDescent="0.3">
      <c r="B783" s="3"/>
      <c r="D783" s="4"/>
      <c r="E783" s="4"/>
      <c r="F783" s="5"/>
      <c r="G783" s="5"/>
      <c r="H783" s="5"/>
    </row>
    <row r="784" spans="2:8" x14ac:dyDescent="0.3">
      <c r="B784" s="3"/>
      <c r="D784" s="4"/>
      <c r="E784" s="4"/>
      <c r="F784" s="5"/>
      <c r="G784" s="5"/>
      <c r="H784" s="5"/>
    </row>
    <row r="785" spans="2:8" x14ac:dyDescent="0.3">
      <c r="B785" s="3"/>
      <c r="D785" s="4"/>
      <c r="E785" s="4"/>
      <c r="F785" s="5"/>
      <c r="G785" s="5"/>
      <c r="H785" s="5"/>
    </row>
    <row r="786" spans="2:8" x14ac:dyDescent="0.3">
      <c r="B786" s="3"/>
      <c r="D786" s="4"/>
      <c r="E786" s="4"/>
      <c r="F786" s="5"/>
      <c r="G786" s="5"/>
      <c r="H786" s="5"/>
    </row>
    <row r="787" spans="2:8" x14ac:dyDescent="0.3">
      <c r="B787" s="3"/>
      <c r="D787" s="4"/>
      <c r="E787" s="4"/>
      <c r="F787" s="5"/>
      <c r="G787" s="5"/>
      <c r="H787" s="5"/>
    </row>
    <row r="788" spans="2:8" x14ac:dyDescent="0.3">
      <c r="B788" s="3"/>
      <c r="D788" s="4"/>
      <c r="E788" s="4"/>
      <c r="F788" s="5"/>
      <c r="G788" s="5"/>
      <c r="H788" s="5"/>
    </row>
    <row r="789" spans="2:8" x14ac:dyDescent="0.3">
      <c r="B789" s="3"/>
      <c r="D789" s="4"/>
      <c r="E789" s="4"/>
      <c r="F789" s="5"/>
      <c r="G789" s="5"/>
      <c r="H789" s="5"/>
    </row>
    <row r="790" spans="2:8" x14ac:dyDescent="0.3">
      <c r="B790" s="3"/>
      <c r="D790" s="4"/>
      <c r="E790" s="4"/>
      <c r="F790" s="5"/>
      <c r="G790" s="5"/>
      <c r="H790" s="5"/>
    </row>
    <row r="791" spans="2:8" x14ac:dyDescent="0.3">
      <c r="B791" s="3"/>
      <c r="D791" s="4"/>
      <c r="E791" s="4"/>
      <c r="F791" s="5"/>
      <c r="G791" s="5"/>
      <c r="H791" s="5"/>
    </row>
    <row r="792" spans="2:8" x14ac:dyDescent="0.3">
      <c r="B792" s="3"/>
      <c r="D792" s="4"/>
      <c r="E792" s="4"/>
      <c r="F792" s="5"/>
      <c r="G792" s="5"/>
      <c r="H792" s="5"/>
    </row>
    <row r="793" spans="2:8" x14ac:dyDescent="0.3">
      <c r="B793" s="3"/>
      <c r="D793" s="4"/>
      <c r="E793" s="4"/>
      <c r="F793" s="5"/>
      <c r="G793" s="5"/>
      <c r="H793" s="5"/>
    </row>
    <row r="794" spans="2:8" x14ac:dyDescent="0.3">
      <c r="B794" s="3"/>
      <c r="D794" s="4"/>
      <c r="E794" s="4"/>
      <c r="F794" s="5"/>
      <c r="G794" s="5"/>
      <c r="H794" s="5"/>
    </row>
    <row r="795" spans="2:8" x14ac:dyDescent="0.3">
      <c r="B795" s="3"/>
      <c r="D795" s="4"/>
      <c r="E795" s="4"/>
      <c r="F795" s="5"/>
      <c r="G795" s="5"/>
      <c r="H795" s="5"/>
    </row>
    <row r="796" spans="2:8" x14ac:dyDescent="0.3">
      <c r="B796" s="3"/>
      <c r="D796" s="4"/>
      <c r="E796" s="4"/>
      <c r="F796" s="5"/>
      <c r="G796" s="5"/>
      <c r="H796" s="5"/>
    </row>
    <row r="797" spans="2:8" x14ac:dyDescent="0.3">
      <c r="B797" s="3"/>
      <c r="D797" s="4"/>
      <c r="E797" s="4"/>
      <c r="F797" s="5"/>
      <c r="G797" s="5"/>
      <c r="H797" s="5"/>
    </row>
    <row r="798" spans="2:8" x14ac:dyDescent="0.3">
      <c r="B798" s="3"/>
      <c r="D798" s="4"/>
      <c r="E798" s="4"/>
      <c r="F798" s="5"/>
      <c r="G798" s="5"/>
      <c r="H798" s="5"/>
    </row>
    <row r="799" spans="2:8" x14ac:dyDescent="0.3">
      <c r="B799" s="3"/>
      <c r="D799" s="4"/>
      <c r="E799" s="4"/>
      <c r="F799" s="5"/>
      <c r="G799" s="5"/>
      <c r="H799" s="5"/>
    </row>
    <row r="800" spans="2:8" x14ac:dyDescent="0.3">
      <c r="B800" s="3"/>
      <c r="D800" s="4"/>
      <c r="E800" s="4"/>
      <c r="F800" s="5"/>
      <c r="G800" s="5"/>
      <c r="H800" s="5"/>
    </row>
    <row r="801" spans="2:8" x14ac:dyDescent="0.3">
      <c r="B801" s="3"/>
      <c r="D801" s="4"/>
      <c r="E801" s="4"/>
      <c r="F801" s="5"/>
      <c r="G801" s="5"/>
      <c r="H801" s="5"/>
    </row>
    <row r="802" spans="2:8" x14ac:dyDescent="0.3">
      <c r="B802" s="3"/>
      <c r="D802" s="4"/>
      <c r="E802" s="4"/>
      <c r="F802" s="5"/>
      <c r="G802" s="5"/>
      <c r="H802" s="5"/>
    </row>
    <row r="803" spans="2:8" x14ac:dyDescent="0.3">
      <c r="B803" s="3"/>
      <c r="D803" s="4"/>
      <c r="E803" s="4"/>
      <c r="F803" s="5"/>
      <c r="G803" s="5"/>
      <c r="H803" s="5"/>
    </row>
    <row r="804" spans="2:8" x14ac:dyDescent="0.3">
      <c r="B804" s="3"/>
      <c r="D804" s="4"/>
      <c r="E804" s="4"/>
      <c r="F804" s="5"/>
      <c r="G804" s="5"/>
      <c r="H804" s="5"/>
    </row>
    <row r="805" spans="2:8" x14ac:dyDescent="0.3">
      <c r="B805" s="3"/>
      <c r="D805" s="4"/>
      <c r="E805" s="4"/>
      <c r="F805" s="5"/>
      <c r="G805" s="5"/>
      <c r="H805" s="5"/>
    </row>
    <row r="806" spans="2:8" x14ac:dyDescent="0.3">
      <c r="B806" s="3"/>
      <c r="D806" s="4"/>
      <c r="E806" s="4"/>
      <c r="F806" s="5"/>
      <c r="G806" s="5"/>
      <c r="H806" s="5"/>
    </row>
    <row r="807" spans="2:8" x14ac:dyDescent="0.3">
      <c r="B807" s="3"/>
      <c r="D807" s="4"/>
      <c r="E807" s="4"/>
      <c r="F807" s="5"/>
      <c r="G807" s="5"/>
      <c r="H807" s="5"/>
    </row>
    <row r="808" spans="2:8" x14ac:dyDescent="0.3">
      <c r="B808" s="3"/>
      <c r="D808" s="4"/>
      <c r="E808" s="4"/>
      <c r="F808" s="5"/>
      <c r="G808" s="5"/>
      <c r="H808" s="5"/>
    </row>
    <row r="809" spans="2:8" x14ac:dyDescent="0.3">
      <c r="B809" s="3"/>
      <c r="D809" s="4"/>
      <c r="E809" s="4"/>
      <c r="F809" s="5"/>
      <c r="G809" s="5"/>
      <c r="H809" s="5"/>
    </row>
    <row r="810" spans="2:8" x14ac:dyDescent="0.3">
      <c r="B810" s="3"/>
      <c r="D810" s="4"/>
      <c r="E810" s="4"/>
      <c r="F810" s="5"/>
      <c r="G810" s="5"/>
      <c r="H810" s="5"/>
    </row>
    <row r="811" spans="2:8" x14ac:dyDescent="0.3">
      <c r="B811" s="3"/>
      <c r="D811" s="4"/>
      <c r="E811" s="4"/>
      <c r="F811" s="5"/>
      <c r="G811" s="5"/>
      <c r="H811" s="5"/>
    </row>
    <row r="812" spans="2:8" x14ac:dyDescent="0.3">
      <c r="B812" s="3"/>
      <c r="D812" s="4"/>
      <c r="E812" s="4"/>
      <c r="F812" s="5"/>
      <c r="G812" s="5"/>
      <c r="H812" s="5"/>
    </row>
    <row r="813" spans="2:8" x14ac:dyDescent="0.3">
      <c r="B813" s="3"/>
      <c r="D813" s="4"/>
      <c r="E813" s="4"/>
      <c r="F813" s="5"/>
      <c r="G813" s="5"/>
      <c r="H813" s="5"/>
    </row>
    <row r="814" spans="2:8" x14ac:dyDescent="0.3">
      <c r="B814" s="3"/>
      <c r="D814" s="4"/>
      <c r="E814" s="4"/>
      <c r="F814" s="5"/>
      <c r="G814" s="5"/>
      <c r="H814" s="5"/>
    </row>
    <row r="815" spans="2:8" x14ac:dyDescent="0.3">
      <c r="B815" s="3"/>
      <c r="D815" s="4"/>
      <c r="E815" s="4"/>
      <c r="F815" s="5"/>
      <c r="G815" s="5"/>
      <c r="H815" s="5"/>
    </row>
    <row r="816" spans="2:8" x14ac:dyDescent="0.3">
      <c r="B816" s="3"/>
      <c r="D816" s="4"/>
      <c r="E816" s="4"/>
      <c r="F816" s="5"/>
      <c r="G816" s="5"/>
      <c r="H816" s="5"/>
    </row>
    <row r="817" spans="2:8" x14ac:dyDescent="0.3">
      <c r="B817" s="3"/>
      <c r="D817" s="4"/>
      <c r="E817" s="4"/>
      <c r="F817" s="5"/>
      <c r="G817" s="5"/>
      <c r="H817" s="5"/>
    </row>
    <row r="818" spans="2:8" x14ac:dyDescent="0.3">
      <c r="B818" s="3"/>
      <c r="D818" s="4"/>
      <c r="E818" s="4"/>
      <c r="F818" s="5"/>
      <c r="G818" s="5"/>
      <c r="H818" s="5"/>
    </row>
    <row r="819" spans="2:8" x14ac:dyDescent="0.3">
      <c r="B819" s="3"/>
      <c r="D819" s="4"/>
      <c r="E819" s="4"/>
      <c r="F819" s="5"/>
      <c r="G819" s="5"/>
      <c r="H819" s="5"/>
    </row>
    <row r="820" spans="2:8" x14ac:dyDescent="0.3">
      <c r="B820" s="3"/>
      <c r="D820" s="4"/>
      <c r="E820" s="4"/>
      <c r="F820" s="5"/>
      <c r="G820" s="5"/>
      <c r="H820" s="5"/>
    </row>
    <row r="821" spans="2:8" x14ac:dyDescent="0.3">
      <c r="B821" s="3"/>
      <c r="D821" s="4"/>
      <c r="E821" s="4"/>
      <c r="F821" s="5"/>
      <c r="G821" s="5"/>
      <c r="H821" s="5"/>
    </row>
    <row r="822" spans="2:8" x14ac:dyDescent="0.3">
      <c r="B822" s="3"/>
      <c r="D822" s="4"/>
      <c r="E822" s="4"/>
      <c r="F822" s="5"/>
      <c r="G822" s="5"/>
      <c r="H822" s="5"/>
    </row>
    <row r="823" spans="2:8" x14ac:dyDescent="0.3">
      <c r="B823" s="3"/>
      <c r="D823" s="4"/>
      <c r="E823" s="4"/>
      <c r="F823" s="5"/>
      <c r="G823" s="5"/>
      <c r="H823" s="5"/>
    </row>
    <row r="824" spans="2:8" x14ac:dyDescent="0.3">
      <c r="B824" s="3"/>
      <c r="D824" s="4"/>
      <c r="E824" s="4"/>
      <c r="F824" s="5"/>
      <c r="G824" s="5"/>
      <c r="H824" s="5"/>
    </row>
    <row r="825" spans="2:8" x14ac:dyDescent="0.3">
      <c r="B825" s="3"/>
      <c r="D825" s="4"/>
      <c r="E825" s="4"/>
      <c r="F825" s="5"/>
      <c r="G825" s="5"/>
      <c r="H825" s="5"/>
    </row>
    <row r="826" spans="2:8" x14ac:dyDescent="0.3">
      <c r="B826" s="3"/>
      <c r="D826" s="4"/>
      <c r="E826" s="4"/>
      <c r="F826" s="5"/>
      <c r="G826" s="5"/>
      <c r="H826" s="5"/>
    </row>
    <row r="827" spans="2:8" x14ac:dyDescent="0.3">
      <c r="B827" s="3"/>
      <c r="D827" s="4"/>
      <c r="E827" s="4"/>
      <c r="F827" s="5"/>
      <c r="G827" s="5"/>
      <c r="H827" s="5"/>
    </row>
    <row r="828" spans="2:8" x14ac:dyDescent="0.3">
      <c r="B828" s="3"/>
      <c r="D828" s="4"/>
      <c r="E828" s="4"/>
      <c r="F828" s="5"/>
      <c r="G828" s="5"/>
      <c r="H828" s="5"/>
    </row>
    <row r="829" spans="2:8" x14ac:dyDescent="0.3">
      <c r="B829" s="3"/>
      <c r="D829" s="4"/>
      <c r="E829" s="4"/>
      <c r="F829" s="5"/>
      <c r="G829" s="5"/>
      <c r="H829" s="5"/>
    </row>
    <row r="830" spans="2:8" x14ac:dyDescent="0.3">
      <c r="B830" s="3"/>
      <c r="D830" s="4"/>
      <c r="E830" s="4"/>
      <c r="F830" s="5"/>
      <c r="G830" s="5"/>
      <c r="H830" s="5"/>
    </row>
    <row r="831" spans="2:8" x14ac:dyDescent="0.3">
      <c r="B831" s="3"/>
      <c r="D831" s="4"/>
      <c r="E831" s="4"/>
      <c r="F831" s="5"/>
      <c r="G831" s="5"/>
      <c r="H831" s="5"/>
    </row>
    <row r="832" spans="2:8" x14ac:dyDescent="0.3">
      <c r="B832" s="3"/>
      <c r="D832" s="4"/>
      <c r="E832" s="4"/>
      <c r="F832" s="5"/>
      <c r="G832" s="5"/>
      <c r="H832" s="5"/>
    </row>
    <row r="833" spans="2:8" x14ac:dyDescent="0.3">
      <c r="B833" s="3"/>
      <c r="D833" s="4"/>
      <c r="E833" s="4"/>
      <c r="F833" s="5"/>
      <c r="G833" s="5"/>
      <c r="H833" s="5"/>
    </row>
    <row r="834" spans="2:8" x14ac:dyDescent="0.3">
      <c r="B834" s="3"/>
      <c r="D834" s="4"/>
      <c r="E834" s="4"/>
      <c r="F834" s="5"/>
      <c r="G834" s="5"/>
      <c r="H834" s="5"/>
    </row>
    <row r="835" spans="2:8" x14ac:dyDescent="0.3">
      <c r="B835" s="3"/>
      <c r="D835" s="4"/>
      <c r="E835" s="4"/>
      <c r="F835" s="5"/>
      <c r="G835" s="5"/>
      <c r="H835" s="5"/>
    </row>
    <row r="836" spans="2:8" x14ac:dyDescent="0.3">
      <c r="B836" s="3"/>
      <c r="D836" s="4"/>
      <c r="E836" s="4"/>
      <c r="F836" s="5"/>
      <c r="G836" s="5"/>
      <c r="H836" s="5"/>
    </row>
    <row r="837" spans="2:8" x14ac:dyDescent="0.3">
      <c r="B837" s="3"/>
      <c r="D837" s="4"/>
      <c r="E837" s="4"/>
      <c r="F837" s="5"/>
      <c r="G837" s="5"/>
      <c r="H837" s="5"/>
    </row>
    <row r="838" spans="2:8" x14ac:dyDescent="0.3">
      <c r="B838" s="3"/>
      <c r="D838" s="4"/>
      <c r="E838" s="4"/>
      <c r="F838" s="5"/>
      <c r="G838" s="5"/>
      <c r="H838" s="5"/>
    </row>
    <row r="839" spans="2:8" x14ac:dyDescent="0.3">
      <c r="B839" s="3"/>
      <c r="D839" s="4"/>
      <c r="E839" s="4"/>
      <c r="F839" s="5"/>
      <c r="G839" s="5"/>
      <c r="H839" s="5"/>
    </row>
    <row r="840" spans="2:8" x14ac:dyDescent="0.3">
      <c r="B840" s="3"/>
      <c r="D840" s="4"/>
      <c r="E840" s="4"/>
      <c r="F840" s="5"/>
      <c r="G840" s="5"/>
      <c r="H840" s="5"/>
    </row>
    <row r="841" spans="2:8" x14ac:dyDescent="0.3">
      <c r="B841" s="3"/>
      <c r="D841" s="4"/>
      <c r="E841" s="4"/>
      <c r="F841" s="5"/>
      <c r="G841" s="5"/>
      <c r="H841" s="5"/>
    </row>
    <row r="842" spans="2:8" x14ac:dyDescent="0.3">
      <c r="B842" s="3"/>
      <c r="D842" s="4"/>
      <c r="E842" s="4"/>
      <c r="F842" s="5"/>
      <c r="G842" s="5"/>
      <c r="H842" s="5"/>
    </row>
    <row r="843" spans="2:8" x14ac:dyDescent="0.3">
      <c r="B843" s="3"/>
      <c r="D843" s="4"/>
      <c r="E843" s="4"/>
      <c r="F843" s="5"/>
      <c r="G843" s="5"/>
      <c r="H843" s="5"/>
    </row>
    <row r="844" spans="2:8" x14ac:dyDescent="0.3">
      <c r="B844" s="3"/>
      <c r="D844" s="4"/>
      <c r="E844" s="4"/>
      <c r="F844" s="5"/>
      <c r="G844" s="5"/>
      <c r="H844" s="5"/>
    </row>
    <row r="845" spans="2:8" x14ac:dyDescent="0.3">
      <c r="B845" s="3"/>
      <c r="D845" s="4"/>
      <c r="E845" s="4"/>
      <c r="F845" s="5"/>
      <c r="G845" s="5"/>
      <c r="H845" s="5"/>
    </row>
    <row r="846" spans="2:8" x14ac:dyDescent="0.3">
      <c r="B846" s="3"/>
      <c r="D846" s="4"/>
      <c r="E846" s="4"/>
      <c r="F846" s="5"/>
      <c r="G846" s="5"/>
      <c r="H846" s="5"/>
    </row>
    <row r="847" spans="2:8" x14ac:dyDescent="0.3">
      <c r="B847" s="3"/>
      <c r="D847" s="4"/>
      <c r="E847" s="4"/>
      <c r="F847" s="5"/>
      <c r="G847" s="5"/>
      <c r="H847" s="5"/>
    </row>
    <row r="848" spans="2:8" x14ac:dyDescent="0.3">
      <c r="B848" s="3"/>
      <c r="D848" s="4"/>
      <c r="E848" s="4"/>
      <c r="F848" s="5"/>
      <c r="G848" s="5"/>
      <c r="H848" s="5"/>
    </row>
    <row r="849" spans="2:8" x14ac:dyDescent="0.3">
      <c r="B849" s="3"/>
      <c r="D849" s="4"/>
      <c r="E849" s="4"/>
      <c r="F849" s="5"/>
      <c r="G849" s="5"/>
      <c r="H849" s="5"/>
    </row>
    <row r="850" spans="2:8" x14ac:dyDescent="0.3">
      <c r="B850" s="3"/>
      <c r="D850" s="4"/>
      <c r="E850" s="4"/>
      <c r="F850" s="5"/>
      <c r="G850" s="5"/>
      <c r="H850" s="5"/>
    </row>
    <row r="851" spans="2:8" x14ac:dyDescent="0.3">
      <c r="B851" s="3"/>
      <c r="D851" s="4"/>
      <c r="E851" s="4"/>
      <c r="F851" s="5"/>
      <c r="G851" s="5"/>
      <c r="H851" s="5"/>
    </row>
    <row r="852" spans="2:8" x14ac:dyDescent="0.3">
      <c r="B852" s="3"/>
      <c r="D852" s="4"/>
      <c r="E852" s="4"/>
      <c r="F852" s="5"/>
      <c r="G852" s="5"/>
      <c r="H852" s="5"/>
    </row>
    <row r="853" spans="2:8" x14ac:dyDescent="0.3">
      <c r="B853" s="3"/>
      <c r="D853" s="4"/>
      <c r="E853" s="4"/>
      <c r="F853" s="5"/>
      <c r="G853" s="5"/>
      <c r="H853" s="5"/>
    </row>
    <row r="854" spans="2:8" x14ac:dyDescent="0.3">
      <c r="B854" s="3"/>
      <c r="D854" s="4"/>
      <c r="E854" s="4"/>
      <c r="F854" s="5"/>
      <c r="G854" s="5"/>
      <c r="H854" s="5"/>
    </row>
    <row r="855" spans="2:8" x14ac:dyDescent="0.3">
      <c r="B855" s="3"/>
      <c r="D855" s="4"/>
      <c r="E855" s="4"/>
      <c r="F855" s="5"/>
      <c r="G855" s="5"/>
      <c r="H855" s="5"/>
    </row>
    <row r="856" spans="2:8" x14ac:dyDescent="0.3">
      <c r="B856" s="3"/>
      <c r="D856" s="4"/>
      <c r="E856" s="4"/>
      <c r="F856" s="5"/>
      <c r="G856" s="5"/>
      <c r="H856" s="5"/>
    </row>
    <row r="857" spans="2:8" x14ac:dyDescent="0.3">
      <c r="B857" s="3"/>
      <c r="D857" s="4"/>
      <c r="E857" s="4"/>
      <c r="F857" s="5"/>
      <c r="G857" s="5"/>
      <c r="H857" s="5"/>
    </row>
    <row r="858" spans="2:8" x14ac:dyDescent="0.3">
      <c r="B858" s="3"/>
      <c r="D858" s="4"/>
      <c r="E858" s="4"/>
      <c r="F858" s="5"/>
      <c r="G858" s="5"/>
      <c r="H858" s="5"/>
    </row>
    <row r="859" spans="2:8" x14ac:dyDescent="0.3">
      <c r="B859" s="3"/>
      <c r="D859" s="4"/>
      <c r="E859" s="4"/>
      <c r="F859" s="5"/>
      <c r="G859" s="5"/>
      <c r="H859" s="5"/>
    </row>
    <row r="860" spans="2:8" x14ac:dyDescent="0.3">
      <c r="B860" s="3"/>
      <c r="D860" s="4"/>
      <c r="E860" s="4"/>
      <c r="F860" s="5"/>
      <c r="G860" s="5"/>
      <c r="H860" s="5"/>
    </row>
    <row r="861" spans="2:8" x14ac:dyDescent="0.3">
      <c r="B861" s="3"/>
      <c r="D861" s="4"/>
      <c r="E861" s="4"/>
      <c r="F861" s="5"/>
      <c r="G861" s="5"/>
      <c r="H861" s="5"/>
    </row>
    <row r="862" spans="2:8" x14ac:dyDescent="0.3">
      <c r="B862" s="3"/>
      <c r="D862" s="4"/>
      <c r="E862" s="4"/>
      <c r="F862" s="5"/>
      <c r="G862" s="5"/>
      <c r="H862" s="5"/>
    </row>
    <row r="863" spans="2:8" x14ac:dyDescent="0.3">
      <c r="B863" s="3"/>
      <c r="D863" s="4"/>
      <c r="E863" s="4"/>
      <c r="F863" s="5"/>
      <c r="G863" s="5"/>
      <c r="H863" s="5"/>
    </row>
    <row r="864" spans="2:8" x14ac:dyDescent="0.3">
      <c r="B864" s="3"/>
      <c r="D864" s="4"/>
      <c r="E864" s="4"/>
      <c r="F864" s="5"/>
      <c r="G864" s="5"/>
      <c r="H864" s="5"/>
    </row>
    <row r="865" spans="2:8" x14ac:dyDescent="0.3">
      <c r="B865" s="3"/>
      <c r="D865" s="4"/>
      <c r="E865" s="4"/>
      <c r="F865" s="5"/>
      <c r="G865" s="5"/>
      <c r="H865" s="5"/>
    </row>
    <row r="866" spans="2:8" x14ac:dyDescent="0.3">
      <c r="B866" s="3"/>
      <c r="D866" s="4"/>
      <c r="E866" s="4"/>
      <c r="F866" s="5"/>
      <c r="G866" s="5"/>
      <c r="H866" s="5"/>
    </row>
    <row r="867" spans="2:8" x14ac:dyDescent="0.3">
      <c r="B867" s="3"/>
      <c r="D867" s="4"/>
      <c r="E867" s="4"/>
      <c r="F867" s="5"/>
      <c r="G867" s="5"/>
      <c r="H867" s="5"/>
    </row>
    <row r="868" spans="2:8" x14ac:dyDescent="0.3">
      <c r="B868" s="3"/>
      <c r="D868" s="4"/>
      <c r="E868" s="4"/>
      <c r="F868" s="5"/>
      <c r="G868" s="5"/>
      <c r="H868" s="5"/>
    </row>
    <row r="869" spans="2:8" x14ac:dyDescent="0.3">
      <c r="B869" s="3"/>
      <c r="D869" s="4"/>
      <c r="E869" s="4"/>
      <c r="F869" s="5"/>
      <c r="G869" s="5"/>
      <c r="H869" s="5"/>
    </row>
    <row r="870" spans="2:8" x14ac:dyDescent="0.3">
      <c r="B870" s="3"/>
      <c r="D870" s="4"/>
      <c r="E870" s="4"/>
      <c r="F870" s="5"/>
      <c r="G870" s="5"/>
      <c r="H870" s="5"/>
    </row>
    <row r="871" spans="2:8" x14ac:dyDescent="0.3">
      <c r="B871" s="3"/>
      <c r="D871" s="4"/>
      <c r="E871" s="4"/>
      <c r="F871" s="5"/>
      <c r="G871" s="5"/>
      <c r="H871" s="5"/>
    </row>
    <row r="872" spans="2:8" x14ac:dyDescent="0.3">
      <c r="B872" s="3"/>
      <c r="D872" s="4"/>
      <c r="E872" s="4"/>
      <c r="F872" s="5"/>
      <c r="G872" s="5"/>
      <c r="H872" s="5"/>
    </row>
    <row r="873" spans="2:8" x14ac:dyDescent="0.3">
      <c r="B873" s="3"/>
      <c r="D873" s="4"/>
      <c r="E873" s="4"/>
      <c r="F873" s="5"/>
      <c r="G873" s="5"/>
      <c r="H873" s="5"/>
    </row>
    <row r="874" spans="2:8" x14ac:dyDescent="0.3">
      <c r="B874" s="3"/>
      <c r="D874" s="4"/>
      <c r="E874" s="4"/>
      <c r="F874" s="5"/>
      <c r="G874" s="5"/>
      <c r="H874" s="5"/>
    </row>
    <row r="875" spans="2:8" x14ac:dyDescent="0.3">
      <c r="B875" s="3"/>
      <c r="D875" s="4"/>
      <c r="E875" s="4"/>
      <c r="F875" s="5"/>
      <c r="G875" s="5"/>
      <c r="H875" s="5"/>
    </row>
    <row r="876" spans="2:8" x14ac:dyDescent="0.3">
      <c r="B876" s="3"/>
      <c r="D876" s="4"/>
      <c r="E876" s="4"/>
      <c r="F876" s="5"/>
      <c r="G876" s="5"/>
      <c r="H876" s="5"/>
    </row>
    <row r="877" spans="2:8" x14ac:dyDescent="0.3">
      <c r="B877" s="3"/>
      <c r="D877" s="4"/>
      <c r="E877" s="4"/>
      <c r="F877" s="5"/>
      <c r="G877" s="5"/>
      <c r="H877" s="5"/>
    </row>
    <row r="878" spans="2:8" x14ac:dyDescent="0.3">
      <c r="B878" s="3"/>
      <c r="D878" s="4"/>
      <c r="E878" s="4"/>
      <c r="F878" s="5"/>
      <c r="G878" s="5"/>
      <c r="H878" s="5"/>
    </row>
    <row r="879" spans="2:8" x14ac:dyDescent="0.3">
      <c r="B879" s="3"/>
      <c r="D879" s="4"/>
      <c r="E879" s="4"/>
      <c r="F879" s="5"/>
      <c r="G879" s="5"/>
      <c r="H879" s="5"/>
    </row>
    <row r="880" spans="2:8" x14ac:dyDescent="0.3">
      <c r="B880" s="3"/>
      <c r="D880" s="4"/>
      <c r="E880" s="4"/>
      <c r="F880" s="5"/>
      <c r="G880" s="5"/>
      <c r="H880" s="5"/>
    </row>
    <row r="881" spans="2:8" x14ac:dyDescent="0.3">
      <c r="B881" s="3"/>
      <c r="D881" s="4"/>
      <c r="E881" s="4"/>
      <c r="F881" s="5"/>
      <c r="G881" s="5"/>
      <c r="H881" s="5"/>
    </row>
    <row r="882" spans="2:8" x14ac:dyDescent="0.3">
      <c r="B882" s="3"/>
      <c r="D882" s="4"/>
      <c r="E882" s="4"/>
      <c r="F882" s="5"/>
      <c r="G882" s="5"/>
      <c r="H882" s="5"/>
    </row>
    <row r="883" spans="2:8" x14ac:dyDescent="0.3">
      <c r="B883" s="3"/>
      <c r="D883" s="4"/>
      <c r="E883" s="4"/>
      <c r="F883" s="5"/>
      <c r="G883" s="5"/>
      <c r="H883" s="5"/>
    </row>
    <row r="884" spans="2:8" x14ac:dyDescent="0.3">
      <c r="B884" s="3"/>
      <c r="D884" s="4"/>
      <c r="E884" s="4"/>
      <c r="F884" s="5"/>
      <c r="G884" s="5"/>
      <c r="H884" s="5"/>
    </row>
    <row r="885" spans="2:8" x14ac:dyDescent="0.3">
      <c r="B885" s="3"/>
      <c r="D885" s="4"/>
      <c r="E885" s="4"/>
      <c r="F885" s="5"/>
      <c r="G885" s="5"/>
      <c r="H885" s="5"/>
    </row>
    <row r="886" spans="2:8" x14ac:dyDescent="0.3">
      <c r="B886" s="3"/>
      <c r="D886" s="4"/>
      <c r="E886" s="4"/>
      <c r="F886" s="5"/>
      <c r="G886" s="5"/>
      <c r="H886" s="5"/>
    </row>
    <row r="887" spans="2:8" x14ac:dyDescent="0.3">
      <c r="B887" s="3"/>
      <c r="D887" s="4"/>
      <c r="E887" s="4"/>
      <c r="F887" s="5"/>
      <c r="G887" s="5"/>
      <c r="H887" s="5"/>
    </row>
    <row r="888" spans="2:8" x14ac:dyDescent="0.3">
      <c r="B888" s="3"/>
      <c r="D888" s="4"/>
      <c r="E888" s="4"/>
      <c r="F888" s="5"/>
      <c r="G888" s="5"/>
      <c r="H888" s="5"/>
    </row>
    <row r="889" spans="2:8" x14ac:dyDescent="0.3">
      <c r="B889" s="3"/>
      <c r="D889" s="4"/>
      <c r="E889" s="4"/>
      <c r="F889" s="5"/>
      <c r="G889" s="5"/>
      <c r="H889" s="5"/>
    </row>
    <row r="890" spans="2:8" x14ac:dyDescent="0.3">
      <c r="B890" s="3"/>
      <c r="D890" s="4"/>
      <c r="E890" s="4"/>
      <c r="F890" s="5"/>
      <c r="G890" s="5"/>
      <c r="H890" s="5"/>
    </row>
    <row r="891" spans="2:8" x14ac:dyDescent="0.3">
      <c r="B891" s="3"/>
      <c r="D891" s="4"/>
      <c r="E891" s="4"/>
      <c r="F891" s="5"/>
      <c r="G891" s="5"/>
      <c r="H891" s="5"/>
    </row>
    <row r="892" spans="2:8" x14ac:dyDescent="0.3">
      <c r="B892" s="3"/>
      <c r="D892" s="4"/>
      <c r="E892" s="4"/>
      <c r="F892" s="5"/>
      <c r="G892" s="5"/>
      <c r="H892" s="5"/>
    </row>
    <row r="893" spans="2:8" x14ac:dyDescent="0.3">
      <c r="B893" s="3"/>
      <c r="D893" s="4"/>
      <c r="E893" s="4"/>
      <c r="F893" s="5"/>
      <c r="G893" s="5"/>
      <c r="H893" s="5"/>
    </row>
    <row r="894" spans="2:8" x14ac:dyDescent="0.3">
      <c r="B894" s="3"/>
      <c r="D894" s="4"/>
      <c r="E894" s="4"/>
      <c r="F894" s="5"/>
      <c r="G894" s="5"/>
      <c r="H894" s="5"/>
    </row>
    <row r="895" spans="2:8" x14ac:dyDescent="0.3">
      <c r="B895" s="3"/>
      <c r="D895" s="4"/>
      <c r="E895" s="4"/>
      <c r="F895" s="5"/>
      <c r="G895" s="5"/>
      <c r="H895" s="5"/>
    </row>
    <row r="896" spans="2:8" x14ac:dyDescent="0.3">
      <c r="B896" s="3"/>
      <c r="D896" s="4"/>
      <c r="E896" s="4"/>
      <c r="F896" s="5"/>
      <c r="G896" s="5"/>
      <c r="H896" s="5"/>
    </row>
    <row r="897" spans="2:8" x14ac:dyDescent="0.3">
      <c r="B897" s="3"/>
      <c r="D897" s="4"/>
      <c r="E897" s="4"/>
      <c r="F897" s="5"/>
      <c r="G897" s="5"/>
      <c r="H897" s="5"/>
    </row>
    <row r="898" spans="2:8" x14ac:dyDescent="0.3">
      <c r="B898" s="3"/>
      <c r="D898" s="4"/>
      <c r="E898" s="4"/>
      <c r="F898" s="5"/>
      <c r="G898" s="5"/>
      <c r="H898" s="5"/>
    </row>
    <row r="899" spans="2:8" x14ac:dyDescent="0.3">
      <c r="B899" s="3"/>
      <c r="D899" s="4"/>
      <c r="E899" s="4"/>
      <c r="F899" s="5"/>
      <c r="G899" s="5"/>
      <c r="H899" s="5"/>
    </row>
    <row r="900" spans="2:8" x14ac:dyDescent="0.3">
      <c r="B900" s="3"/>
      <c r="D900" s="4"/>
      <c r="E900" s="4"/>
      <c r="F900" s="5"/>
      <c r="G900" s="5"/>
      <c r="H900" s="5"/>
    </row>
    <row r="901" spans="2:8" x14ac:dyDescent="0.3">
      <c r="B901" s="3"/>
      <c r="D901" s="4"/>
      <c r="E901" s="4"/>
      <c r="F901" s="5"/>
      <c r="G901" s="5"/>
      <c r="H901" s="5"/>
    </row>
    <row r="902" spans="2:8" x14ac:dyDescent="0.3">
      <c r="B902" s="3"/>
      <c r="D902" s="4"/>
      <c r="E902" s="4"/>
      <c r="F902" s="5"/>
      <c r="G902" s="5"/>
      <c r="H902" s="5"/>
    </row>
    <row r="903" spans="2:8" x14ac:dyDescent="0.3">
      <c r="B903" s="3"/>
      <c r="D903" s="4"/>
      <c r="E903" s="4"/>
      <c r="F903" s="5"/>
      <c r="G903" s="5"/>
      <c r="H903" s="5"/>
    </row>
    <row r="904" spans="2:8" x14ac:dyDescent="0.3">
      <c r="B904" s="3"/>
      <c r="D904" s="4"/>
      <c r="E904" s="4"/>
      <c r="F904" s="5"/>
      <c r="G904" s="5"/>
      <c r="H904" s="5"/>
    </row>
    <row r="905" spans="2:8" x14ac:dyDescent="0.3">
      <c r="B905" s="3"/>
      <c r="D905" s="4"/>
      <c r="E905" s="4"/>
      <c r="F905" s="5"/>
      <c r="G905" s="5"/>
      <c r="H905" s="5"/>
    </row>
    <row r="906" spans="2:8" x14ac:dyDescent="0.3">
      <c r="B906" s="3"/>
      <c r="D906" s="4"/>
      <c r="E906" s="4"/>
      <c r="F906" s="5"/>
      <c r="G906" s="5"/>
      <c r="H906" s="5"/>
    </row>
    <row r="907" spans="2:8" x14ac:dyDescent="0.3">
      <c r="B907" s="3"/>
      <c r="D907" s="4"/>
      <c r="E907" s="4"/>
      <c r="F907" s="5"/>
      <c r="G907" s="5"/>
      <c r="H907" s="5"/>
    </row>
    <row r="908" spans="2:8" x14ac:dyDescent="0.3">
      <c r="B908" s="3"/>
      <c r="D908" s="4"/>
      <c r="E908" s="4"/>
      <c r="F908" s="5"/>
      <c r="G908" s="5"/>
      <c r="H908" s="5"/>
    </row>
    <row r="909" spans="2:8" x14ac:dyDescent="0.3">
      <c r="B909" s="3"/>
      <c r="D909" s="4"/>
      <c r="E909" s="4"/>
      <c r="F909" s="5"/>
      <c r="G909" s="5"/>
      <c r="H909" s="5"/>
    </row>
    <row r="910" spans="2:8" x14ac:dyDescent="0.3">
      <c r="B910" s="3"/>
      <c r="D910" s="4"/>
      <c r="E910" s="4"/>
      <c r="F910" s="5"/>
      <c r="G910" s="5"/>
      <c r="H910" s="5"/>
    </row>
    <row r="911" spans="2:8" x14ac:dyDescent="0.3">
      <c r="B911" s="3"/>
      <c r="D911" s="4"/>
      <c r="E911" s="4"/>
      <c r="F911" s="5"/>
      <c r="G911" s="5"/>
      <c r="H911" s="5"/>
    </row>
    <row r="912" spans="2:8" x14ac:dyDescent="0.3">
      <c r="B912" s="3"/>
      <c r="D912" s="4"/>
      <c r="E912" s="4"/>
      <c r="F912" s="5"/>
      <c r="G912" s="5"/>
      <c r="H912" s="5"/>
    </row>
    <row r="913" spans="2:8" x14ac:dyDescent="0.3">
      <c r="B913" s="3"/>
      <c r="D913" s="4"/>
      <c r="E913" s="4"/>
      <c r="F913" s="5"/>
      <c r="G913" s="5"/>
      <c r="H913" s="5"/>
    </row>
    <row r="914" spans="2:8" x14ac:dyDescent="0.3">
      <c r="B914" s="3"/>
      <c r="D914" s="4"/>
      <c r="E914" s="4"/>
      <c r="F914" s="5"/>
      <c r="G914" s="5"/>
      <c r="H914" s="5"/>
    </row>
    <row r="915" spans="2:8" x14ac:dyDescent="0.3">
      <c r="B915" s="3"/>
      <c r="D915" s="4"/>
      <c r="E915" s="4"/>
      <c r="F915" s="5"/>
      <c r="G915" s="5"/>
      <c r="H915" s="5"/>
    </row>
    <row r="916" spans="2:8" x14ac:dyDescent="0.3">
      <c r="B916" s="3"/>
      <c r="D916" s="4"/>
      <c r="E916" s="4"/>
      <c r="F916" s="5"/>
      <c r="G916" s="5"/>
      <c r="H916" s="5"/>
    </row>
    <row r="917" spans="2:8" x14ac:dyDescent="0.3">
      <c r="B917" s="3"/>
      <c r="D917" s="4"/>
      <c r="E917" s="4"/>
      <c r="F917" s="5"/>
      <c r="G917" s="5"/>
      <c r="H917" s="5"/>
    </row>
    <row r="918" spans="2:8" x14ac:dyDescent="0.3">
      <c r="B918" s="3"/>
      <c r="D918" s="4"/>
      <c r="E918" s="4"/>
      <c r="F918" s="5"/>
      <c r="G918" s="5"/>
      <c r="H918" s="5"/>
    </row>
    <row r="919" spans="2:8" x14ac:dyDescent="0.3">
      <c r="B919" s="3"/>
      <c r="D919" s="4"/>
      <c r="E919" s="4"/>
      <c r="F919" s="5"/>
      <c r="G919" s="5"/>
      <c r="H919" s="5"/>
    </row>
    <row r="920" spans="2:8" x14ac:dyDescent="0.3">
      <c r="B920" s="3"/>
      <c r="D920" s="4"/>
      <c r="E920" s="4"/>
      <c r="F920" s="5"/>
      <c r="G920" s="5"/>
      <c r="H920" s="5"/>
    </row>
    <row r="921" spans="2:8" x14ac:dyDescent="0.3">
      <c r="B921" s="3"/>
      <c r="D921" s="4"/>
      <c r="E921" s="4"/>
      <c r="F921" s="5"/>
      <c r="G921" s="5"/>
      <c r="H921" s="5"/>
    </row>
    <row r="922" spans="2:8" x14ac:dyDescent="0.3">
      <c r="B922" s="3"/>
      <c r="D922" s="4"/>
      <c r="E922" s="4"/>
      <c r="F922" s="5"/>
      <c r="G922" s="5"/>
      <c r="H922" s="5"/>
    </row>
    <row r="923" spans="2:8" x14ac:dyDescent="0.3">
      <c r="B923" s="3"/>
      <c r="D923" s="4"/>
      <c r="E923" s="4"/>
      <c r="F923" s="5"/>
      <c r="G923" s="5"/>
      <c r="H923" s="5"/>
    </row>
    <row r="924" spans="2:8" x14ac:dyDescent="0.3">
      <c r="B924" s="3"/>
      <c r="D924" s="4"/>
      <c r="E924" s="4"/>
      <c r="F924" s="5"/>
      <c r="G924" s="5"/>
      <c r="H924" s="5"/>
    </row>
    <row r="925" spans="2:8" x14ac:dyDescent="0.3">
      <c r="B925" s="3"/>
      <c r="D925" s="4"/>
      <c r="E925" s="4"/>
      <c r="F925" s="5"/>
      <c r="G925" s="5"/>
      <c r="H925" s="5"/>
    </row>
    <row r="926" spans="2:8" x14ac:dyDescent="0.3">
      <c r="B926" s="3"/>
      <c r="D926" s="4"/>
      <c r="E926" s="4"/>
      <c r="F926" s="5"/>
      <c r="G926" s="5"/>
      <c r="H926" s="5"/>
    </row>
    <row r="927" spans="2:8" x14ac:dyDescent="0.3">
      <c r="B927" s="3"/>
      <c r="D927" s="4"/>
      <c r="E927" s="4"/>
      <c r="F927" s="5"/>
      <c r="G927" s="5"/>
      <c r="H927" s="5"/>
    </row>
    <row r="928" spans="2:8" x14ac:dyDescent="0.3">
      <c r="B928" s="3"/>
      <c r="D928" s="4"/>
      <c r="E928" s="4"/>
      <c r="F928" s="5"/>
      <c r="G928" s="5"/>
      <c r="H928" s="5"/>
    </row>
    <row r="929" spans="2:8" x14ac:dyDescent="0.3">
      <c r="B929" s="3"/>
      <c r="D929" s="4"/>
      <c r="E929" s="4"/>
      <c r="F929" s="5"/>
      <c r="G929" s="5"/>
      <c r="H929" s="5"/>
    </row>
    <row r="930" spans="2:8" x14ac:dyDescent="0.3">
      <c r="B930" s="3"/>
      <c r="D930" s="4"/>
      <c r="E930" s="4"/>
      <c r="F930" s="5"/>
      <c r="G930" s="5"/>
      <c r="H930" s="5"/>
    </row>
    <row r="931" spans="2:8" x14ac:dyDescent="0.3">
      <c r="B931" s="3"/>
      <c r="D931" s="4"/>
      <c r="E931" s="4"/>
      <c r="F931" s="5"/>
      <c r="G931" s="5"/>
      <c r="H931" s="5"/>
    </row>
    <row r="932" spans="2:8" x14ac:dyDescent="0.3">
      <c r="B932" s="3"/>
      <c r="D932" s="4"/>
      <c r="E932" s="4"/>
      <c r="F932" s="5"/>
      <c r="G932" s="5"/>
      <c r="H932" s="5"/>
    </row>
    <row r="933" spans="2:8" x14ac:dyDescent="0.3">
      <c r="B933" s="3"/>
      <c r="D933" s="4"/>
      <c r="E933" s="4"/>
      <c r="F933" s="5"/>
      <c r="G933" s="5"/>
      <c r="H933" s="5"/>
    </row>
    <row r="934" spans="2:8" x14ac:dyDescent="0.3">
      <c r="B934" s="3"/>
      <c r="D934" s="4"/>
      <c r="E934" s="4"/>
      <c r="F934" s="5"/>
      <c r="G934" s="5"/>
      <c r="H934" s="5"/>
    </row>
    <row r="935" spans="2:8" x14ac:dyDescent="0.3">
      <c r="B935" s="3"/>
      <c r="D935" s="4"/>
      <c r="E935" s="4"/>
      <c r="F935" s="5"/>
      <c r="G935" s="5"/>
      <c r="H935" s="5"/>
    </row>
    <row r="936" spans="2:8" x14ac:dyDescent="0.3">
      <c r="B936" s="3"/>
      <c r="D936" s="4"/>
      <c r="E936" s="4"/>
      <c r="F936" s="5"/>
      <c r="G936" s="5"/>
      <c r="H936" s="5"/>
    </row>
    <row r="937" spans="2:8" x14ac:dyDescent="0.3">
      <c r="B937" s="3"/>
      <c r="D937" s="4"/>
      <c r="E937" s="4"/>
      <c r="F937" s="5"/>
      <c r="G937" s="5"/>
      <c r="H937" s="5"/>
    </row>
    <row r="938" spans="2:8" x14ac:dyDescent="0.3">
      <c r="B938" s="3"/>
      <c r="D938" s="4"/>
      <c r="E938" s="4"/>
      <c r="F938" s="5"/>
      <c r="G938" s="5"/>
      <c r="H938" s="5"/>
    </row>
    <row r="939" spans="2:8" x14ac:dyDescent="0.3">
      <c r="B939" s="3"/>
      <c r="D939" s="4"/>
      <c r="E939" s="4"/>
      <c r="F939" s="5"/>
      <c r="G939" s="5"/>
      <c r="H939" s="5"/>
    </row>
    <row r="940" spans="2:8" x14ac:dyDescent="0.3">
      <c r="B940" s="3"/>
      <c r="D940" s="4"/>
      <c r="E940" s="4"/>
      <c r="F940" s="5"/>
      <c r="G940" s="5"/>
      <c r="H940" s="5"/>
    </row>
    <row r="941" spans="2:8" x14ac:dyDescent="0.3">
      <c r="B941" s="3"/>
      <c r="D941" s="4"/>
      <c r="E941" s="4"/>
      <c r="F941" s="5"/>
      <c r="G941" s="5"/>
      <c r="H941" s="5"/>
    </row>
    <row r="942" spans="2:8" x14ac:dyDescent="0.3">
      <c r="B942" s="3"/>
      <c r="D942" s="4"/>
      <c r="E942" s="4"/>
      <c r="F942" s="5"/>
      <c r="G942" s="5"/>
      <c r="H942" s="5"/>
    </row>
    <row r="943" spans="2:8" x14ac:dyDescent="0.3">
      <c r="B943" s="3"/>
      <c r="D943" s="4"/>
      <c r="E943" s="4"/>
      <c r="F943" s="5"/>
      <c r="G943" s="5"/>
      <c r="H943" s="5"/>
    </row>
    <row r="944" spans="2:8" x14ac:dyDescent="0.3">
      <c r="B944" s="3"/>
      <c r="D944" s="4"/>
      <c r="E944" s="4"/>
      <c r="F944" s="5"/>
      <c r="G944" s="5"/>
      <c r="H944" s="5"/>
    </row>
    <row r="945" spans="2:8" x14ac:dyDescent="0.3">
      <c r="B945" s="3"/>
      <c r="D945" s="4"/>
      <c r="E945" s="4"/>
      <c r="F945" s="5"/>
      <c r="G945" s="5"/>
      <c r="H945" s="5"/>
    </row>
    <row r="946" spans="2:8" x14ac:dyDescent="0.3">
      <c r="B946" s="3"/>
      <c r="D946" s="4"/>
      <c r="E946" s="4"/>
      <c r="F946" s="5"/>
      <c r="G946" s="5"/>
      <c r="H946" s="5"/>
    </row>
    <row r="947" spans="2:8" x14ac:dyDescent="0.3">
      <c r="B947" s="3"/>
      <c r="D947" s="4"/>
      <c r="E947" s="4"/>
      <c r="F947" s="5"/>
      <c r="G947" s="5"/>
      <c r="H947" s="5"/>
    </row>
    <row r="948" spans="2:8" x14ac:dyDescent="0.3">
      <c r="B948" s="3"/>
      <c r="D948" s="4"/>
      <c r="E948" s="4"/>
      <c r="F948" s="5"/>
      <c r="G948" s="5"/>
      <c r="H948" s="5"/>
    </row>
    <row r="949" spans="2:8" x14ac:dyDescent="0.3">
      <c r="B949" s="3"/>
      <c r="D949" s="4"/>
      <c r="E949" s="4"/>
      <c r="F949" s="5"/>
      <c r="G949" s="5"/>
      <c r="H949" s="5"/>
    </row>
    <row r="950" spans="2:8" x14ac:dyDescent="0.3">
      <c r="B950" s="3"/>
      <c r="D950" s="4"/>
      <c r="E950" s="4"/>
      <c r="F950" s="5"/>
      <c r="G950" s="5"/>
      <c r="H950" s="5"/>
    </row>
    <row r="951" spans="2:8" x14ac:dyDescent="0.3">
      <c r="B951" s="3"/>
      <c r="D951" s="4"/>
      <c r="E951" s="4"/>
      <c r="F951" s="5"/>
      <c r="G951" s="5"/>
      <c r="H951" s="5"/>
    </row>
    <row r="952" spans="2:8" x14ac:dyDescent="0.3">
      <c r="B952" s="3"/>
      <c r="D952" s="4"/>
      <c r="E952" s="4"/>
      <c r="F952" s="5"/>
      <c r="G952" s="5"/>
      <c r="H952" s="5"/>
    </row>
    <row r="953" spans="2:8" x14ac:dyDescent="0.3">
      <c r="B953" s="3"/>
      <c r="D953" s="4"/>
      <c r="E953" s="4"/>
      <c r="F953" s="5"/>
      <c r="G953" s="5"/>
      <c r="H953" s="5"/>
    </row>
    <row r="954" spans="2:8" x14ac:dyDescent="0.3">
      <c r="B954" s="3"/>
      <c r="D954" s="4"/>
      <c r="E954" s="4"/>
      <c r="F954" s="5"/>
      <c r="G954" s="5"/>
      <c r="H954" s="5"/>
    </row>
    <row r="955" spans="2:8" x14ac:dyDescent="0.3">
      <c r="B955" s="3"/>
      <c r="D955" s="4"/>
      <c r="E955" s="4"/>
      <c r="F955" s="5"/>
      <c r="G955" s="5"/>
      <c r="H955" s="5"/>
    </row>
    <row r="956" spans="2:8" x14ac:dyDescent="0.3">
      <c r="B956" s="3"/>
      <c r="D956" s="4"/>
      <c r="E956" s="4"/>
      <c r="F956" s="5"/>
      <c r="G956" s="5"/>
      <c r="H956" s="5"/>
    </row>
    <row r="957" spans="2:8" x14ac:dyDescent="0.3">
      <c r="B957" s="3"/>
      <c r="D957" s="4"/>
      <c r="E957" s="4"/>
      <c r="F957" s="5"/>
      <c r="G957" s="5"/>
      <c r="H957" s="5"/>
    </row>
    <row r="958" spans="2:8" x14ac:dyDescent="0.3">
      <c r="B958" s="3"/>
      <c r="D958" s="4"/>
      <c r="E958" s="4"/>
      <c r="F958" s="5"/>
      <c r="G958" s="5"/>
      <c r="H958" s="5"/>
    </row>
    <row r="959" spans="2:8" x14ac:dyDescent="0.3">
      <c r="B959" s="3"/>
      <c r="D959" s="4"/>
      <c r="E959" s="4"/>
      <c r="F959" s="5"/>
      <c r="G959" s="5"/>
      <c r="H959" s="5"/>
    </row>
    <row r="960" spans="2:8" x14ac:dyDescent="0.3">
      <c r="B960" s="3"/>
      <c r="D960" s="4"/>
      <c r="E960" s="4"/>
      <c r="F960" s="5"/>
      <c r="G960" s="5"/>
      <c r="H960" s="5"/>
    </row>
    <row r="961" spans="2:8" x14ac:dyDescent="0.3">
      <c r="B961" s="3"/>
      <c r="D961" s="4"/>
      <c r="E961" s="4"/>
      <c r="F961" s="5"/>
      <c r="G961" s="5"/>
      <c r="H961" s="5"/>
    </row>
    <row r="962" spans="2:8" x14ac:dyDescent="0.3">
      <c r="B962" s="3"/>
      <c r="D962" s="4"/>
      <c r="E962" s="4"/>
      <c r="F962" s="5"/>
      <c r="G962" s="5"/>
      <c r="H962" s="5"/>
    </row>
    <row r="963" spans="2:8" x14ac:dyDescent="0.3">
      <c r="B963" s="3"/>
      <c r="D963" s="4"/>
      <c r="E963" s="4"/>
      <c r="F963" s="5"/>
      <c r="G963" s="5"/>
      <c r="H963" s="5"/>
    </row>
    <row r="964" spans="2:8" x14ac:dyDescent="0.3">
      <c r="B964" s="3"/>
      <c r="D964" s="4"/>
      <c r="E964" s="4"/>
      <c r="F964" s="5"/>
      <c r="G964" s="5"/>
      <c r="H964" s="5"/>
    </row>
    <row r="965" spans="2:8" x14ac:dyDescent="0.3">
      <c r="B965" s="3"/>
      <c r="D965" s="4"/>
      <c r="E965" s="4"/>
      <c r="F965" s="5"/>
      <c r="G965" s="5"/>
      <c r="H965" s="5"/>
    </row>
    <row r="966" spans="2:8" x14ac:dyDescent="0.3">
      <c r="B966" s="3"/>
      <c r="D966" s="4"/>
      <c r="E966" s="4"/>
      <c r="F966" s="5"/>
      <c r="G966" s="5"/>
      <c r="H966" s="5"/>
    </row>
    <row r="967" spans="2:8" x14ac:dyDescent="0.3">
      <c r="B967" s="3"/>
      <c r="D967" s="4"/>
      <c r="E967" s="4"/>
      <c r="F967" s="5"/>
      <c r="G967" s="5"/>
      <c r="H967" s="5"/>
    </row>
    <row r="968" spans="2:8" x14ac:dyDescent="0.3">
      <c r="B968" s="3"/>
      <c r="D968" s="4"/>
      <c r="E968" s="4"/>
      <c r="F968" s="5"/>
      <c r="G968" s="5"/>
      <c r="H968" s="5"/>
    </row>
    <row r="969" spans="2:8" x14ac:dyDescent="0.3">
      <c r="B969" s="3"/>
      <c r="D969" s="4"/>
      <c r="E969" s="4"/>
      <c r="F969" s="5"/>
      <c r="G969" s="5"/>
      <c r="H969" s="5"/>
    </row>
    <row r="970" spans="2:8" x14ac:dyDescent="0.3">
      <c r="B970" s="3"/>
      <c r="D970" s="4"/>
      <c r="E970" s="4"/>
      <c r="F970" s="5"/>
      <c r="G970" s="5"/>
      <c r="H970" s="5"/>
    </row>
    <row r="971" spans="2:8" x14ac:dyDescent="0.3">
      <c r="B971" s="3"/>
      <c r="D971" s="4"/>
      <c r="E971" s="4"/>
      <c r="F971" s="5"/>
      <c r="G971" s="5"/>
      <c r="H971" s="5"/>
    </row>
    <row r="972" spans="2:8" x14ac:dyDescent="0.3">
      <c r="B972" s="3"/>
      <c r="D972" s="4"/>
      <c r="E972" s="4"/>
      <c r="F972" s="5"/>
      <c r="G972" s="5"/>
      <c r="H972" s="5"/>
    </row>
    <row r="973" spans="2:8" x14ac:dyDescent="0.3">
      <c r="B973" s="3"/>
      <c r="D973" s="4"/>
      <c r="E973" s="4"/>
      <c r="F973" s="5"/>
      <c r="G973" s="5"/>
      <c r="H973" s="5"/>
    </row>
    <row r="974" spans="2:8" x14ac:dyDescent="0.3">
      <c r="B974" s="3"/>
      <c r="D974" s="4"/>
      <c r="E974" s="4"/>
      <c r="F974" s="5"/>
      <c r="G974" s="5"/>
      <c r="H974" s="5"/>
    </row>
    <row r="975" spans="2:8" x14ac:dyDescent="0.3">
      <c r="B975" s="3"/>
      <c r="D975" s="4"/>
      <c r="E975" s="4"/>
      <c r="F975" s="5"/>
      <c r="G975" s="5"/>
      <c r="H975" s="5"/>
    </row>
    <row r="976" spans="2:8" x14ac:dyDescent="0.3">
      <c r="B976" s="3"/>
      <c r="D976" s="4"/>
      <c r="E976" s="4"/>
      <c r="F976" s="5"/>
      <c r="G976" s="5"/>
      <c r="H976" s="5"/>
    </row>
    <row r="977" spans="2:8" x14ac:dyDescent="0.3">
      <c r="B977" s="3"/>
      <c r="D977" s="4"/>
      <c r="E977" s="4"/>
      <c r="F977" s="5"/>
      <c r="G977" s="5"/>
      <c r="H977" s="5"/>
    </row>
    <row r="978" spans="2:8" x14ac:dyDescent="0.3">
      <c r="B978" s="3"/>
      <c r="D978" s="4"/>
      <c r="E978" s="4"/>
      <c r="F978" s="5"/>
      <c r="G978" s="5"/>
      <c r="H978" s="5"/>
    </row>
    <row r="979" spans="2:8" x14ac:dyDescent="0.3">
      <c r="B979" s="3"/>
      <c r="D979" s="4"/>
      <c r="E979" s="4"/>
      <c r="F979" s="5"/>
      <c r="G979" s="5"/>
      <c r="H979" s="5"/>
    </row>
    <row r="980" spans="2:8" x14ac:dyDescent="0.3">
      <c r="B980" s="3"/>
      <c r="D980" s="4"/>
      <c r="E980" s="4"/>
      <c r="F980" s="5"/>
      <c r="G980" s="5"/>
      <c r="H980" s="5"/>
    </row>
    <row r="981" spans="2:8" x14ac:dyDescent="0.3">
      <c r="B981" s="3"/>
      <c r="D981" s="4"/>
      <c r="E981" s="4"/>
      <c r="F981" s="5"/>
      <c r="G981" s="5"/>
      <c r="H981" s="5"/>
    </row>
    <row r="982" spans="2:8" x14ac:dyDescent="0.3">
      <c r="B982" s="3"/>
      <c r="D982" s="4"/>
      <c r="E982" s="4"/>
      <c r="F982" s="5"/>
      <c r="G982" s="5"/>
      <c r="H982" s="5"/>
    </row>
    <row r="983" spans="2:8" x14ac:dyDescent="0.3">
      <c r="B983" s="3"/>
      <c r="D983" s="4"/>
      <c r="E983" s="4"/>
      <c r="F983" s="5"/>
      <c r="G983" s="5"/>
      <c r="H983" s="5"/>
    </row>
    <row r="984" spans="2:8" x14ac:dyDescent="0.3">
      <c r="B984" s="3"/>
      <c r="D984" s="4"/>
      <c r="E984" s="4"/>
      <c r="F984" s="5"/>
      <c r="G984" s="5"/>
      <c r="H984" s="5"/>
    </row>
    <row r="985" spans="2:8" x14ac:dyDescent="0.3">
      <c r="B985" s="3"/>
      <c r="D985" s="4"/>
      <c r="E985" s="4"/>
      <c r="F985" s="5"/>
      <c r="G985" s="5"/>
      <c r="H985" s="5"/>
    </row>
    <row r="986" spans="2:8" x14ac:dyDescent="0.3">
      <c r="B986" s="3"/>
      <c r="D986" s="4"/>
      <c r="E986" s="4"/>
      <c r="F986" s="5"/>
      <c r="G986" s="5"/>
      <c r="H986" s="5"/>
    </row>
    <row r="987" spans="2:8" x14ac:dyDescent="0.3">
      <c r="B987" s="3"/>
      <c r="D987" s="4"/>
      <c r="E987" s="4"/>
      <c r="F987" s="5"/>
      <c r="G987" s="5"/>
      <c r="H987" s="5"/>
    </row>
    <row r="988" spans="2:8" x14ac:dyDescent="0.3">
      <c r="B988" s="3"/>
      <c r="D988" s="4"/>
      <c r="E988" s="4"/>
      <c r="F988" s="5"/>
      <c r="G988" s="5"/>
      <c r="H988" s="5"/>
    </row>
    <row r="989" spans="2:8" x14ac:dyDescent="0.3">
      <c r="B989" s="3"/>
      <c r="D989" s="4"/>
      <c r="E989" s="4"/>
      <c r="F989" s="5"/>
      <c r="G989" s="5"/>
      <c r="H989" s="5"/>
    </row>
    <row r="990" spans="2:8" x14ac:dyDescent="0.3">
      <c r="B990" s="3"/>
      <c r="D990" s="4"/>
      <c r="E990" s="4"/>
      <c r="F990" s="5"/>
      <c r="G990" s="5"/>
      <c r="H990" s="5"/>
    </row>
    <row r="991" spans="2:8" x14ac:dyDescent="0.3">
      <c r="B991" s="3"/>
      <c r="D991" s="4"/>
      <c r="E991" s="4"/>
      <c r="F991" s="5"/>
      <c r="G991" s="5"/>
      <c r="H991" s="5"/>
    </row>
    <row r="992" spans="2:8" x14ac:dyDescent="0.3">
      <c r="B992" s="3"/>
      <c r="D992" s="4"/>
      <c r="E992" s="4"/>
      <c r="F992" s="5"/>
      <c r="G992" s="5"/>
      <c r="H992" s="5"/>
    </row>
    <row r="993" spans="2:8" x14ac:dyDescent="0.3">
      <c r="B993" s="3"/>
      <c r="D993" s="4"/>
      <c r="E993" s="4"/>
      <c r="F993" s="5"/>
      <c r="G993" s="5"/>
      <c r="H993" s="5"/>
    </row>
    <row r="994" spans="2:8" x14ac:dyDescent="0.3">
      <c r="B994" s="3"/>
      <c r="D994" s="4"/>
      <c r="E994" s="4"/>
      <c r="F994" s="5"/>
      <c r="G994" s="5"/>
      <c r="H994" s="5"/>
    </row>
    <row r="995" spans="2:8" x14ac:dyDescent="0.3">
      <c r="B995" s="3"/>
      <c r="D995" s="4"/>
      <c r="E995" s="4"/>
      <c r="F995" s="5"/>
      <c r="G995" s="5"/>
      <c r="H995" s="5"/>
    </row>
    <row r="996" spans="2:8" x14ac:dyDescent="0.3">
      <c r="B996" s="3"/>
      <c r="D996" s="4"/>
      <c r="E996" s="4"/>
      <c r="F996" s="5"/>
      <c r="G996" s="5"/>
      <c r="H996" s="5"/>
    </row>
    <row r="997" spans="2:8" x14ac:dyDescent="0.3">
      <c r="B997" s="3"/>
      <c r="D997" s="4"/>
      <c r="E997" s="4"/>
      <c r="F997" s="5"/>
      <c r="G997" s="5"/>
      <c r="H997" s="5"/>
    </row>
    <row r="998" spans="2:8" x14ac:dyDescent="0.3">
      <c r="B998" s="3"/>
      <c r="D998" s="4"/>
      <c r="E998" s="4"/>
      <c r="F998" s="5"/>
      <c r="G998" s="5"/>
      <c r="H998" s="5"/>
    </row>
    <row r="999" spans="2:8" x14ac:dyDescent="0.3">
      <c r="B999" s="3"/>
      <c r="D999" s="4"/>
      <c r="E999" s="4"/>
      <c r="F999" s="5"/>
      <c r="G999" s="5"/>
      <c r="H999" s="5"/>
    </row>
    <row r="1000" spans="2:8" x14ac:dyDescent="0.3">
      <c r="B1000" s="3"/>
      <c r="D1000" s="4"/>
      <c r="E1000" s="4"/>
      <c r="F1000" s="5"/>
      <c r="G1000" s="5"/>
      <c r="H1000" s="5"/>
    </row>
    <row r="1001" spans="2:8" x14ac:dyDescent="0.3">
      <c r="B1001" s="3"/>
      <c r="D1001" s="4"/>
      <c r="E1001" s="4"/>
      <c r="F1001" s="5"/>
      <c r="G1001" s="5"/>
      <c r="H1001" s="5"/>
    </row>
    <row r="1002" spans="2:8" x14ac:dyDescent="0.3">
      <c r="B1002" s="3"/>
      <c r="D1002" s="4"/>
      <c r="E1002" s="4"/>
      <c r="F1002" s="5"/>
      <c r="G1002" s="5"/>
      <c r="H1002" s="5"/>
    </row>
    <row r="1003" spans="2:8" x14ac:dyDescent="0.3">
      <c r="B1003" s="3"/>
      <c r="D1003" s="4"/>
      <c r="E1003" s="4"/>
      <c r="F1003" s="5"/>
      <c r="G1003" s="5"/>
      <c r="H1003" s="5"/>
    </row>
    <row r="1004" spans="2:8" x14ac:dyDescent="0.3">
      <c r="B1004" s="3"/>
      <c r="D1004" s="4"/>
      <c r="E1004" s="4"/>
      <c r="F1004" s="5"/>
      <c r="G1004" s="5"/>
      <c r="H1004" s="5"/>
    </row>
    <row r="1005" spans="2:8" x14ac:dyDescent="0.3">
      <c r="B1005" s="3"/>
      <c r="D1005" s="4"/>
      <c r="E1005" s="4"/>
      <c r="F1005" s="5"/>
      <c r="G1005" s="5"/>
      <c r="H1005" s="5"/>
    </row>
    <row r="1006" spans="2:8" x14ac:dyDescent="0.3">
      <c r="B1006" s="3"/>
      <c r="D1006" s="4"/>
      <c r="E1006" s="4"/>
      <c r="F1006" s="5"/>
      <c r="G1006" s="5"/>
      <c r="H1006" s="5"/>
    </row>
    <row r="1007" spans="2:8" x14ac:dyDescent="0.3">
      <c r="B1007" s="3"/>
      <c r="D1007" s="4"/>
      <c r="E1007" s="4"/>
      <c r="F1007" s="5"/>
      <c r="G1007" s="5"/>
      <c r="H1007" s="5"/>
    </row>
    <row r="1008" spans="2:8" x14ac:dyDescent="0.3">
      <c r="B1008" s="3"/>
      <c r="D1008" s="4"/>
      <c r="E1008" s="4"/>
      <c r="F1008" s="5"/>
      <c r="G1008" s="5"/>
      <c r="H1008" s="5"/>
    </row>
    <row r="1009" spans="2:8" x14ac:dyDescent="0.3">
      <c r="B1009" s="3"/>
      <c r="D1009" s="4"/>
      <c r="E1009" s="4"/>
      <c r="F1009" s="5"/>
      <c r="G1009" s="5"/>
      <c r="H1009" s="5"/>
    </row>
    <row r="1010" spans="2:8" x14ac:dyDescent="0.3">
      <c r="B1010" s="3"/>
      <c r="D1010" s="4"/>
      <c r="E1010" s="4"/>
      <c r="F1010" s="5"/>
      <c r="G1010" s="5"/>
      <c r="H1010" s="5"/>
    </row>
    <row r="1011" spans="2:8" x14ac:dyDescent="0.3">
      <c r="B1011" s="3"/>
      <c r="D1011" s="4"/>
      <c r="E1011" s="4"/>
      <c r="F1011" s="5"/>
      <c r="G1011" s="5"/>
      <c r="H1011" s="5"/>
    </row>
    <row r="1012" spans="2:8" x14ac:dyDescent="0.3">
      <c r="B1012" s="3"/>
      <c r="D1012" s="4"/>
      <c r="E1012" s="4"/>
      <c r="F1012" s="5"/>
      <c r="G1012" s="5"/>
      <c r="H1012" s="5"/>
    </row>
    <row r="1013" spans="2:8" x14ac:dyDescent="0.3">
      <c r="B1013" s="3"/>
      <c r="D1013" s="4"/>
      <c r="E1013" s="4"/>
      <c r="F1013" s="5"/>
      <c r="G1013" s="5"/>
      <c r="H1013" s="5"/>
    </row>
    <row r="1014" spans="2:8" x14ac:dyDescent="0.3">
      <c r="B1014" s="3"/>
      <c r="D1014" s="4"/>
      <c r="E1014" s="4"/>
      <c r="F1014" s="5"/>
      <c r="G1014" s="5"/>
      <c r="H1014" s="5"/>
    </row>
    <row r="1015" spans="2:8" x14ac:dyDescent="0.3">
      <c r="B1015" s="3"/>
      <c r="D1015" s="4"/>
      <c r="E1015" s="4"/>
      <c r="F1015" s="5"/>
      <c r="G1015" s="5"/>
      <c r="H1015" s="5"/>
    </row>
    <row r="1016" spans="2:8" x14ac:dyDescent="0.3">
      <c r="B1016" s="3"/>
      <c r="D1016" s="4"/>
      <c r="E1016" s="4"/>
      <c r="F1016" s="5"/>
      <c r="G1016" s="5"/>
      <c r="H1016" s="5"/>
    </row>
    <row r="1017" spans="2:8" x14ac:dyDescent="0.3">
      <c r="B1017" s="3"/>
      <c r="D1017" s="4"/>
      <c r="E1017" s="4"/>
      <c r="F1017" s="5"/>
      <c r="G1017" s="5"/>
      <c r="H1017" s="5"/>
    </row>
    <row r="1018" spans="2:8" x14ac:dyDescent="0.3">
      <c r="B1018" s="3"/>
      <c r="D1018" s="4"/>
      <c r="E1018" s="4"/>
      <c r="F1018" s="5"/>
      <c r="G1018" s="5"/>
      <c r="H1018" s="5"/>
    </row>
    <row r="1019" spans="2:8" x14ac:dyDescent="0.3">
      <c r="B1019" s="3"/>
      <c r="D1019" s="4"/>
      <c r="E1019" s="4"/>
      <c r="F1019" s="5"/>
      <c r="G1019" s="5"/>
      <c r="H1019" s="5"/>
    </row>
    <row r="1020" spans="2:8" x14ac:dyDescent="0.3">
      <c r="B1020" s="3"/>
      <c r="D1020" s="4"/>
      <c r="E1020" s="4"/>
      <c r="F1020" s="5"/>
      <c r="G1020" s="5"/>
      <c r="H1020" s="5"/>
    </row>
    <row r="1021" spans="2:8" x14ac:dyDescent="0.3">
      <c r="B1021" s="3"/>
      <c r="D1021" s="4"/>
      <c r="E1021" s="4"/>
      <c r="F1021" s="5"/>
      <c r="G1021" s="5"/>
      <c r="H1021" s="5"/>
    </row>
    <row r="1022" spans="2:8" x14ac:dyDescent="0.3">
      <c r="B1022" s="3"/>
      <c r="D1022" s="4"/>
      <c r="E1022" s="4"/>
      <c r="F1022" s="5"/>
      <c r="G1022" s="5"/>
      <c r="H1022" s="5"/>
    </row>
    <row r="1023" spans="2:8" x14ac:dyDescent="0.3">
      <c r="B1023" s="3"/>
      <c r="D1023" s="4"/>
      <c r="E1023" s="4"/>
      <c r="F1023" s="5"/>
      <c r="G1023" s="5"/>
      <c r="H1023" s="5"/>
    </row>
    <row r="1024" spans="2:8" x14ac:dyDescent="0.3">
      <c r="B1024" s="3"/>
      <c r="D1024" s="4"/>
      <c r="E1024" s="4"/>
      <c r="F1024" s="5"/>
      <c r="G1024" s="5"/>
      <c r="H1024" s="5"/>
    </row>
    <row r="1025" spans="2:8" x14ac:dyDescent="0.3">
      <c r="B1025" s="3"/>
      <c r="D1025" s="4"/>
      <c r="E1025" s="4"/>
      <c r="F1025" s="5"/>
      <c r="G1025" s="5"/>
      <c r="H1025" s="5"/>
    </row>
    <row r="1026" spans="2:8" x14ac:dyDescent="0.3">
      <c r="B1026" s="3"/>
      <c r="D1026" s="4"/>
      <c r="E1026" s="4"/>
      <c r="F1026" s="5"/>
      <c r="G1026" s="5"/>
      <c r="H1026" s="5"/>
    </row>
    <row r="1027" spans="2:8" x14ac:dyDescent="0.3">
      <c r="B1027" s="3"/>
      <c r="D1027" s="4"/>
      <c r="E1027" s="4"/>
      <c r="F1027" s="5"/>
      <c r="G1027" s="5"/>
      <c r="H1027" s="5"/>
    </row>
    <row r="1028" spans="2:8" x14ac:dyDescent="0.3">
      <c r="B1028" s="3"/>
      <c r="D1028" s="4"/>
      <c r="E1028" s="4"/>
      <c r="F1028" s="5"/>
      <c r="G1028" s="5"/>
      <c r="H1028" s="5"/>
    </row>
    <row r="1029" spans="2:8" x14ac:dyDescent="0.3">
      <c r="B1029" s="3"/>
      <c r="D1029" s="4"/>
      <c r="E1029" s="4"/>
      <c r="F1029" s="5"/>
      <c r="G1029" s="5"/>
      <c r="H1029" s="5"/>
    </row>
    <row r="1030" spans="2:8" x14ac:dyDescent="0.3">
      <c r="B1030" s="3"/>
      <c r="D1030" s="4"/>
      <c r="E1030" s="4"/>
      <c r="F1030" s="5"/>
      <c r="G1030" s="5"/>
      <c r="H1030" s="5"/>
    </row>
    <row r="1031" spans="2:8" x14ac:dyDescent="0.3">
      <c r="B1031" s="3"/>
      <c r="D1031" s="4"/>
      <c r="E1031" s="4"/>
      <c r="F1031" s="5"/>
      <c r="G1031" s="5"/>
      <c r="H1031" s="5"/>
    </row>
    <row r="1032" spans="2:8" x14ac:dyDescent="0.3">
      <c r="B1032" s="3"/>
      <c r="D1032" s="4"/>
      <c r="E1032" s="4"/>
      <c r="F1032" s="5"/>
      <c r="G1032" s="5"/>
      <c r="H1032" s="5"/>
    </row>
    <row r="1033" spans="2:8" x14ac:dyDescent="0.3">
      <c r="B1033" s="3"/>
      <c r="D1033" s="4"/>
      <c r="E1033" s="4"/>
      <c r="F1033" s="5"/>
      <c r="G1033" s="5"/>
      <c r="H1033" s="5"/>
    </row>
    <row r="1034" spans="2:8" x14ac:dyDescent="0.3">
      <c r="B1034" s="3"/>
      <c r="D1034" s="4"/>
      <c r="E1034" s="4"/>
      <c r="F1034" s="5"/>
      <c r="G1034" s="5"/>
      <c r="H1034" s="5"/>
    </row>
    <row r="1035" spans="2:8" x14ac:dyDescent="0.3">
      <c r="B1035" s="3"/>
      <c r="D1035" s="4"/>
      <c r="E1035" s="4"/>
      <c r="F1035" s="5"/>
      <c r="G1035" s="5"/>
      <c r="H1035" s="5"/>
    </row>
    <row r="1036" spans="2:8" x14ac:dyDescent="0.3">
      <c r="B1036" s="3"/>
      <c r="D1036" s="4"/>
      <c r="E1036" s="4"/>
      <c r="F1036" s="5"/>
      <c r="G1036" s="5"/>
      <c r="H1036" s="5"/>
    </row>
    <row r="1037" spans="2:8" x14ac:dyDescent="0.3">
      <c r="B1037" s="3"/>
      <c r="D1037" s="4"/>
      <c r="E1037" s="4"/>
      <c r="F1037" s="5"/>
      <c r="G1037" s="5"/>
      <c r="H1037" s="5"/>
    </row>
    <row r="1038" spans="2:8" x14ac:dyDescent="0.3">
      <c r="B1038" s="3"/>
      <c r="D1038" s="4"/>
      <c r="E1038" s="4"/>
      <c r="F1038" s="5"/>
      <c r="G1038" s="5"/>
      <c r="H1038" s="5"/>
    </row>
    <row r="1039" spans="2:8" x14ac:dyDescent="0.3">
      <c r="B1039" s="3"/>
      <c r="D1039" s="4"/>
      <c r="E1039" s="4"/>
      <c r="F1039" s="5"/>
      <c r="G1039" s="5"/>
      <c r="H1039" s="5"/>
    </row>
    <row r="1040" spans="2:8" x14ac:dyDescent="0.3">
      <c r="B1040" s="3"/>
      <c r="D1040" s="4"/>
      <c r="E1040" s="4"/>
      <c r="F1040" s="5"/>
      <c r="G1040" s="5"/>
      <c r="H1040" s="5"/>
    </row>
    <row r="1041" spans="2:8" x14ac:dyDescent="0.3">
      <c r="B1041" s="3"/>
      <c r="D1041" s="4"/>
      <c r="E1041" s="4"/>
      <c r="F1041" s="5"/>
      <c r="G1041" s="5"/>
      <c r="H1041" s="5"/>
    </row>
    <row r="1042" spans="2:8" x14ac:dyDescent="0.3">
      <c r="B1042" s="3"/>
      <c r="D1042" s="4"/>
      <c r="E1042" s="4"/>
      <c r="F1042" s="5"/>
      <c r="G1042" s="5"/>
      <c r="H1042" s="5"/>
    </row>
    <row r="1043" spans="2:8" x14ac:dyDescent="0.3">
      <c r="B1043" s="3"/>
      <c r="D1043" s="4"/>
      <c r="E1043" s="4"/>
      <c r="F1043" s="5"/>
      <c r="G1043" s="5"/>
      <c r="H1043" s="5"/>
    </row>
    <row r="1044" spans="2:8" x14ac:dyDescent="0.3">
      <c r="B1044" s="3"/>
      <c r="D1044" s="4"/>
      <c r="E1044" s="4"/>
      <c r="F1044" s="5"/>
      <c r="G1044" s="5"/>
      <c r="H1044" s="5"/>
    </row>
    <row r="1045" spans="2:8" x14ac:dyDescent="0.3">
      <c r="B1045" s="3"/>
      <c r="D1045" s="4"/>
      <c r="E1045" s="4"/>
      <c r="F1045" s="5"/>
      <c r="G1045" s="5"/>
      <c r="H1045" s="5"/>
    </row>
    <row r="1046" spans="2:8" x14ac:dyDescent="0.3">
      <c r="B1046" s="3"/>
      <c r="D1046" s="4"/>
      <c r="E1046" s="4"/>
      <c r="F1046" s="5"/>
      <c r="G1046" s="5"/>
      <c r="H1046" s="5"/>
    </row>
    <row r="1047" spans="2:8" x14ac:dyDescent="0.3">
      <c r="B1047" s="3"/>
      <c r="D1047" s="4"/>
      <c r="E1047" s="4"/>
      <c r="F1047" s="5"/>
      <c r="G1047" s="5"/>
      <c r="H1047" s="5"/>
    </row>
    <row r="1048" spans="2:8" x14ac:dyDescent="0.3">
      <c r="B1048" s="3"/>
      <c r="D1048" s="4"/>
      <c r="E1048" s="4"/>
      <c r="F1048" s="5"/>
      <c r="G1048" s="5"/>
      <c r="H1048" s="5"/>
    </row>
    <row r="1049" spans="2:8" x14ac:dyDescent="0.3">
      <c r="B1049" s="3"/>
      <c r="D1049" s="4"/>
      <c r="E1049" s="4"/>
      <c r="F1049" s="5"/>
      <c r="G1049" s="5"/>
      <c r="H1049" s="5"/>
    </row>
    <row r="1050" spans="2:8" x14ac:dyDescent="0.3">
      <c r="B1050" s="3"/>
      <c r="D1050" s="4"/>
      <c r="E1050" s="4"/>
      <c r="F1050" s="5"/>
      <c r="G1050" s="5"/>
      <c r="H1050" s="5"/>
    </row>
    <row r="1051" spans="2:8" x14ac:dyDescent="0.3">
      <c r="B1051" s="3"/>
      <c r="D1051" s="4"/>
      <c r="E1051" s="4"/>
      <c r="F1051" s="5"/>
      <c r="G1051" s="5"/>
      <c r="H1051" s="5"/>
    </row>
    <row r="1052" spans="2:8" x14ac:dyDescent="0.3">
      <c r="B1052" s="3"/>
      <c r="D1052" s="4"/>
      <c r="E1052" s="4"/>
      <c r="F1052" s="5"/>
      <c r="G1052" s="5"/>
      <c r="H1052" s="5"/>
    </row>
    <row r="1053" spans="2:8" x14ac:dyDescent="0.3">
      <c r="B1053" s="3"/>
      <c r="D1053" s="4"/>
      <c r="E1053" s="4"/>
      <c r="F1053" s="5"/>
      <c r="G1053" s="5"/>
      <c r="H1053" s="5"/>
    </row>
    <row r="1054" spans="2:8" x14ac:dyDescent="0.3">
      <c r="B1054" s="3"/>
      <c r="D1054" s="4"/>
      <c r="E1054" s="4"/>
      <c r="F1054" s="5"/>
      <c r="G1054" s="5"/>
      <c r="H1054" s="5"/>
    </row>
    <row r="1055" spans="2:8" x14ac:dyDescent="0.3">
      <c r="B1055" s="3"/>
      <c r="D1055" s="4"/>
      <c r="E1055" s="4"/>
      <c r="F1055" s="5"/>
      <c r="G1055" s="5"/>
      <c r="H1055" s="5"/>
    </row>
    <row r="1056" spans="2:8" x14ac:dyDescent="0.3">
      <c r="B1056" s="3"/>
      <c r="D1056" s="4"/>
      <c r="E1056" s="4"/>
      <c r="F1056" s="5"/>
      <c r="G1056" s="5"/>
      <c r="H1056" s="5"/>
    </row>
    <row r="1057" spans="2:8" x14ac:dyDescent="0.3">
      <c r="B1057" s="3"/>
      <c r="D1057" s="4"/>
      <c r="E1057" s="4"/>
      <c r="F1057" s="5"/>
      <c r="G1057" s="5"/>
      <c r="H1057" s="5"/>
    </row>
    <row r="1058" spans="2:8" x14ac:dyDescent="0.3">
      <c r="B1058" s="3"/>
      <c r="D1058" s="4"/>
      <c r="E1058" s="4"/>
      <c r="F1058" s="5"/>
      <c r="G1058" s="5"/>
      <c r="H1058" s="5"/>
    </row>
    <row r="1059" spans="2:8" x14ac:dyDescent="0.3">
      <c r="B1059" s="3"/>
      <c r="D1059" s="4"/>
      <c r="E1059" s="4"/>
      <c r="F1059" s="5"/>
      <c r="G1059" s="5"/>
      <c r="H1059" s="5"/>
    </row>
    <row r="1060" spans="2:8" x14ac:dyDescent="0.3">
      <c r="B1060" s="3"/>
      <c r="D1060" s="4"/>
      <c r="E1060" s="4"/>
      <c r="F1060" s="5"/>
      <c r="G1060" s="5"/>
      <c r="H1060" s="5"/>
    </row>
    <row r="1061" spans="2:8" x14ac:dyDescent="0.3">
      <c r="B1061" s="3"/>
      <c r="D1061" s="4"/>
      <c r="E1061" s="4"/>
      <c r="F1061" s="5"/>
      <c r="G1061" s="5"/>
      <c r="H1061" s="5"/>
    </row>
    <row r="1062" spans="2:8" x14ac:dyDescent="0.3">
      <c r="B1062" s="3"/>
      <c r="D1062" s="4"/>
      <c r="E1062" s="4"/>
      <c r="F1062" s="5"/>
      <c r="G1062" s="5"/>
      <c r="H1062" s="5"/>
    </row>
    <row r="1063" spans="2:8" x14ac:dyDescent="0.3">
      <c r="B1063" s="3"/>
      <c r="D1063" s="4"/>
      <c r="E1063" s="4"/>
      <c r="F1063" s="5"/>
      <c r="G1063" s="5"/>
      <c r="H1063" s="5"/>
    </row>
    <row r="1064" spans="2:8" x14ac:dyDescent="0.3">
      <c r="B1064" s="3"/>
      <c r="D1064" s="4"/>
      <c r="E1064" s="4"/>
      <c r="F1064" s="5"/>
      <c r="G1064" s="5"/>
      <c r="H1064" s="5"/>
    </row>
    <row r="1065" spans="2:8" x14ac:dyDescent="0.3">
      <c r="B1065" s="3"/>
      <c r="D1065" s="4"/>
      <c r="E1065" s="4"/>
      <c r="F1065" s="5"/>
      <c r="G1065" s="5"/>
      <c r="H1065" s="5"/>
    </row>
    <row r="1066" spans="2:8" x14ac:dyDescent="0.3">
      <c r="B1066" s="3"/>
      <c r="D1066" s="4"/>
      <c r="E1066" s="4"/>
      <c r="F1066" s="5"/>
      <c r="G1066" s="5"/>
      <c r="H1066" s="5"/>
    </row>
    <row r="1067" spans="2:8" x14ac:dyDescent="0.3">
      <c r="B1067" s="3"/>
      <c r="D1067" s="4"/>
      <c r="E1067" s="4"/>
      <c r="F1067" s="5"/>
      <c r="G1067" s="5"/>
      <c r="H1067" s="5"/>
    </row>
    <row r="1068" spans="2:8" x14ac:dyDescent="0.3">
      <c r="B1068" s="3"/>
      <c r="D1068" s="4"/>
      <c r="E1068" s="4"/>
      <c r="F1068" s="5"/>
      <c r="G1068" s="5"/>
      <c r="H1068" s="5"/>
    </row>
    <row r="1069" spans="2:8" x14ac:dyDescent="0.3">
      <c r="B1069" s="3"/>
      <c r="D1069" s="4"/>
      <c r="E1069" s="4"/>
      <c r="F1069" s="5"/>
      <c r="G1069" s="5"/>
      <c r="H1069" s="5"/>
    </row>
    <row r="1070" spans="2:8" x14ac:dyDescent="0.3">
      <c r="B1070" s="3"/>
      <c r="D1070" s="4"/>
      <c r="E1070" s="4"/>
      <c r="F1070" s="5"/>
      <c r="G1070" s="5"/>
      <c r="H1070" s="5"/>
    </row>
    <row r="1071" spans="2:8" x14ac:dyDescent="0.3">
      <c r="B1071" s="3"/>
      <c r="D1071" s="4"/>
      <c r="E1071" s="4"/>
      <c r="F1071" s="5"/>
      <c r="G1071" s="5"/>
      <c r="H1071" s="5"/>
    </row>
    <row r="1072" spans="2:8" x14ac:dyDescent="0.3">
      <c r="B1072" s="3"/>
      <c r="D1072" s="4"/>
      <c r="E1072" s="4"/>
      <c r="F1072" s="5"/>
      <c r="G1072" s="5"/>
      <c r="H1072" s="5"/>
    </row>
    <row r="1073" spans="2:8" x14ac:dyDescent="0.3">
      <c r="B1073" s="3"/>
      <c r="D1073" s="4"/>
      <c r="E1073" s="4"/>
      <c r="F1073" s="5"/>
      <c r="G1073" s="5"/>
      <c r="H1073" s="5"/>
    </row>
    <row r="1074" spans="2:8" x14ac:dyDescent="0.3">
      <c r="B1074" s="3"/>
      <c r="D1074" s="4"/>
      <c r="E1074" s="4"/>
      <c r="F1074" s="5"/>
      <c r="G1074" s="5"/>
      <c r="H1074" s="5"/>
    </row>
    <row r="1075" spans="2:8" x14ac:dyDescent="0.3">
      <c r="B1075" s="3"/>
      <c r="D1075" s="4"/>
      <c r="E1075" s="4"/>
      <c r="F1075" s="5"/>
      <c r="G1075" s="5"/>
      <c r="H1075" s="5"/>
    </row>
    <row r="1076" spans="2:8" x14ac:dyDescent="0.3">
      <c r="B1076" s="3"/>
      <c r="D1076" s="4"/>
      <c r="E1076" s="4"/>
      <c r="F1076" s="5"/>
      <c r="G1076" s="5"/>
      <c r="H1076" s="5"/>
    </row>
    <row r="1077" spans="2:8" x14ac:dyDescent="0.3">
      <c r="B1077" s="3"/>
      <c r="D1077" s="4"/>
      <c r="E1077" s="4"/>
      <c r="F1077" s="5"/>
      <c r="G1077" s="5"/>
      <c r="H1077" s="5"/>
    </row>
    <row r="1078" spans="2:8" x14ac:dyDescent="0.3">
      <c r="B1078" s="3"/>
      <c r="D1078" s="4"/>
      <c r="E1078" s="4"/>
      <c r="F1078" s="5"/>
      <c r="G1078" s="5"/>
      <c r="H1078" s="5"/>
    </row>
    <row r="1079" spans="2:8" x14ac:dyDescent="0.3">
      <c r="B1079" s="3"/>
      <c r="D1079" s="4"/>
      <c r="E1079" s="4"/>
      <c r="F1079" s="5"/>
      <c r="G1079" s="5"/>
      <c r="H1079" s="5"/>
    </row>
    <row r="1080" spans="2:8" x14ac:dyDescent="0.3">
      <c r="B1080" s="3"/>
      <c r="D1080" s="4"/>
      <c r="E1080" s="4"/>
      <c r="F1080" s="5"/>
      <c r="G1080" s="5"/>
      <c r="H1080" s="5"/>
    </row>
    <row r="1081" spans="2:8" x14ac:dyDescent="0.3">
      <c r="B1081" s="3"/>
      <c r="D1081" s="4"/>
      <c r="E1081" s="4"/>
      <c r="F1081" s="5"/>
      <c r="G1081" s="5"/>
      <c r="H1081" s="5"/>
    </row>
    <row r="1082" spans="2:8" x14ac:dyDescent="0.3">
      <c r="B1082" s="3"/>
      <c r="D1082" s="4"/>
      <c r="E1082" s="4"/>
      <c r="F1082" s="5"/>
      <c r="G1082" s="5"/>
      <c r="H1082" s="5"/>
    </row>
    <row r="1083" spans="2:8" x14ac:dyDescent="0.3">
      <c r="B1083" s="3"/>
      <c r="D1083" s="4"/>
      <c r="E1083" s="4"/>
      <c r="F1083" s="5"/>
      <c r="G1083" s="5"/>
      <c r="H1083" s="5"/>
    </row>
    <row r="1084" spans="2:8" x14ac:dyDescent="0.3">
      <c r="B1084" s="3"/>
      <c r="D1084" s="4"/>
      <c r="E1084" s="4"/>
      <c r="F1084" s="5"/>
      <c r="G1084" s="5"/>
      <c r="H1084" s="5"/>
    </row>
    <row r="1085" spans="2:8" x14ac:dyDescent="0.3">
      <c r="B1085" s="3"/>
      <c r="D1085" s="4"/>
      <c r="E1085" s="4"/>
      <c r="F1085" s="5"/>
      <c r="G1085" s="5"/>
      <c r="H1085" s="5"/>
    </row>
    <row r="1086" spans="2:8" x14ac:dyDescent="0.3">
      <c r="B1086" s="3"/>
      <c r="D1086" s="4"/>
      <c r="E1086" s="4"/>
      <c r="F1086" s="5"/>
      <c r="G1086" s="5"/>
      <c r="H1086" s="5"/>
    </row>
    <row r="1087" spans="2:8" x14ac:dyDescent="0.3">
      <c r="B1087" s="3"/>
      <c r="D1087" s="4"/>
      <c r="E1087" s="4"/>
      <c r="F1087" s="5"/>
      <c r="G1087" s="5"/>
      <c r="H1087" s="5"/>
    </row>
    <row r="1088" spans="2:8" x14ac:dyDescent="0.3">
      <c r="B1088" s="3"/>
      <c r="D1088" s="4"/>
      <c r="E1088" s="4"/>
      <c r="F1088" s="5"/>
      <c r="G1088" s="5"/>
      <c r="H1088" s="5"/>
    </row>
    <row r="1089" spans="2:8" x14ac:dyDescent="0.3">
      <c r="B1089" s="3"/>
      <c r="D1089" s="4"/>
      <c r="E1089" s="4"/>
      <c r="F1089" s="5"/>
      <c r="G1089" s="5"/>
      <c r="H1089" s="5"/>
    </row>
    <row r="1090" spans="2:8" x14ac:dyDescent="0.3">
      <c r="B1090" s="3"/>
      <c r="D1090" s="4"/>
      <c r="E1090" s="4"/>
      <c r="F1090" s="5"/>
      <c r="G1090" s="5"/>
      <c r="H1090" s="5"/>
    </row>
    <row r="1091" spans="2:8" x14ac:dyDescent="0.3">
      <c r="B1091" s="3"/>
      <c r="D1091" s="4"/>
      <c r="E1091" s="4"/>
      <c r="F1091" s="5"/>
      <c r="G1091" s="5"/>
      <c r="H1091" s="5"/>
    </row>
    <row r="1092" spans="2:8" x14ac:dyDescent="0.3">
      <c r="B1092" s="3"/>
      <c r="D1092" s="4"/>
      <c r="E1092" s="4"/>
      <c r="F1092" s="5"/>
      <c r="G1092" s="5"/>
      <c r="H1092" s="5"/>
    </row>
    <row r="1093" spans="2:8" x14ac:dyDescent="0.3">
      <c r="B1093" s="3"/>
      <c r="D1093" s="4"/>
      <c r="E1093" s="4"/>
      <c r="F1093" s="5"/>
      <c r="G1093" s="5"/>
      <c r="H1093" s="5"/>
    </row>
    <row r="1094" spans="2:8" x14ac:dyDescent="0.3">
      <c r="B1094" s="3"/>
      <c r="D1094" s="4"/>
      <c r="E1094" s="4"/>
      <c r="F1094" s="5"/>
      <c r="G1094" s="5"/>
      <c r="H1094" s="5"/>
    </row>
    <row r="1095" spans="2:8" x14ac:dyDescent="0.3">
      <c r="B1095" s="3"/>
      <c r="D1095" s="4"/>
      <c r="E1095" s="4"/>
      <c r="F1095" s="5"/>
      <c r="G1095" s="5"/>
      <c r="H1095" s="5"/>
    </row>
    <row r="1096" spans="2:8" x14ac:dyDescent="0.3">
      <c r="B1096" s="3"/>
      <c r="D1096" s="4"/>
      <c r="E1096" s="4"/>
      <c r="F1096" s="5"/>
      <c r="G1096" s="5"/>
      <c r="H1096" s="5"/>
    </row>
    <row r="1097" spans="2:8" x14ac:dyDescent="0.3">
      <c r="B1097" s="3"/>
      <c r="D1097" s="4"/>
      <c r="E1097" s="4"/>
      <c r="F1097" s="5"/>
      <c r="G1097" s="5"/>
      <c r="H1097" s="5"/>
    </row>
    <row r="1098" spans="2:8" x14ac:dyDescent="0.3">
      <c r="B1098" s="3"/>
      <c r="D1098" s="4"/>
      <c r="E1098" s="4"/>
      <c r="F1098" s="5"/>
      <c r="G1098" s="5"/>
      <c r="H1098" s="5"/>
    </row>
    <row r="1099" spans="2:8" x14ac:dyDescent="0.3">
      <c r="B1099" s="3"/>
      <c r="D1099" s="4"/>
      <c r="E1099" s="4"/>
      <c r="F1099" s="5"/>
      <c r="G1099" s="5"/>
      <c r="H1099" s="5"/>
    </row>
    <row r="1100" spans="2:8" x14ac:dyDescent="0.3">
      <c r="B1100" s="3"/>
      <c r="D1100" s="4"/>
      <c r="E1100" s="4"/>
      <c r="F1100" s="5"/>
      <c r="G1100" s="5"/>
      <c r="H1100" s="5"/>
    </row>
    <row r="1101" spans="2:8" x14ac:dyDescent="0.3">
      <c r="B1101" s="3"/>
      <c r="D1101" s="4"/>
      <c r="E1101" s="4"/>
      <c r="F1101" s="5"/>
      <c r="G1101" s="5"/>
      <c r="H1101" s="5"/>
    </row>
    <row r="1102" spans="2:8" x14ac:dyDescent="0.3">
      <c r="B1102" s="3"/>
      <c r="D1102" s="4"/>
      <c r="E1102" s="4"/>
      <c r="F1102" s="5"/>
      <c r="G1102" s="5"/>
      <c r="H1102" s="5"/>
    </row>
    <row r="1103" spans="2:8" x14ac:dyDescent="0.3">
      <c r="B1103" s="3"/>
      <c r="D1103" s="4"/>
      <c r="E1103" s="4"/>
      <c r="F1103" s="5"/>
      <c r="G1103" s="5"/>
      <c r="H1103" s="5"/>
    </row>
    <row r="1104" spans="2:8" x14ac:dyDescent="0.3">
      <c r="B1104" s="3"/>
      <c r="D1104" s="4"/>
      <c r="E1104" s="4"/>
      <c r="F1104" s="5"/>
      <c r="G1104" s="5"/>
      <c r="H1104" s="5"/>
    </row>
    <row r="1105" spans="2:8" x14ac:dyDescent="0.3">
      <c r="B1105" s="3"/>
      <c r="D1105" s="4"/>
      <c r="E1105" s="4"/>
      <c r="F1105" s="5"/>
      <c r="G1105" s="5"/>
      <c r="H1105" s="5"/>
    </row>
    <row r="1106" spans="2:8" x14ac:dyDescent="0.3">
      <c r="B1106" s="3"/>
      <c r="D1106" s="4"/>
      <c r="E1106" s="4"/>
      <c r="F1106" s="5"/>
      <c r="G1106" s="5"/>
      <c r="H1106" s="5"/>
    </row>
    <row r="1107" spans="2:8" x14ac:dyDescent="0.3">
      <c r="B1107" s="3"/>
      <c r="D1107" s="4"/>
      <c r="E1107" s="4"/>
      <c r="F1107" s="5"/>
      <c r="G1107" s="5"/>
      <c r="H1107" s="5"/>
    </row>
    <row r="1108" spans="2:8" x14ac:dyDescent="0.3">
      <c r="B1108" s="3"/>
      <c r="D1108" s="4"/>
      <c r="E1108" s="4"/>
      <c r="F1108" s="5"/>
      <c r="G1108" s="5"/>
      <c r="H1108" s="5"/>
    </row>
    <row r="1109" spans="2:8" x14ac:dyDescent="0.3">
      <c r="B1109" s="3"/>
      <c r="D1109" s="4"/>
      <c r="E1109" s="4"/>
      <c r="F1109" s="5"/>
      <c r="G1109" s="5"/>
      <c r="H1109" s="5"/>
    </row>
    <row r="1110" spans="2:8" x14ac:dyDescent="0.3">
      <c r="B1110" s="3"/>
      <c r="D1110" s="4"/>
      <c r="E1110" s="4"/>
      <c r="F1110" s="5"/>
      <c r="G1110" s="5"/>
      <c r="H1110" s="5"/>
    </row>
    <row r="1111" spans="2:8" x14ac:dyDescent="0.3">
      <c r="B1111" s="3"/>
      <c r="D1111" s="4"/>
      <c r="E1111" s="4"/>
      <c r="F1111" s="5"/>
      <c r="G1111" s="5"/>
      <c r="H1111" s="5"/>
    </row>
    <row r="1112" spans="2:8" x14ac:dyDescent="0.3">
      <c r="B1112" s="3"/>
      <c r="D1112" s="4"/>
      <c r="E1112" s="4"/>
      <c r="F1112" s="5"/>
      <c r="G1112" s="5"/>
      <c r="H1112" s="5"/>
    </row>
    <row r="1113" spans="2:8" x14ac:dyDescent="0.3">
      <c r="B1113" s="3"/>
      <c r="D1113" s="4"/>
      <c r="E1113" s="4"/>
      <c r="F1113" s="5"/>
      <c r="G1113" s="5"/>
      <c r="H1113" s="5"/>
    </row>
    <row r="1114" spans="2:8" x14ac:dyDescent="0.3">
      <c r="B1114" s="3"/>
      <c r="D1114" s="4"/>
      <c r="E1114" s="4"/>
      <c r="F1114" s="5"/>
      <c r="G1114" s="5"/>
      <c r="H1114" s="5"/>
    </row>
    <row r="1115" spans="2:8" x14ac:dyDescent="0.3">
      <c r="B1115" s="3"/>
      <c r="D1115" s="4"/>
      <c r="E1115" s="4"/>
      <c r="F1115" s="5"/>
      <c r="G1115" s="5"/>
      <c r="H1115" s="5"/>
    </row>
    <row r="1116" spans="2:8" x14ac:dyDescent="0.3">
      <c r="B1116" s="3"/>
      <c r="D1116" s="4"/>
      <c r="E1116" s="4"/>
      <c r="F1116" s="5"/>
      <c r="G1116" s="5"/>
      <c r="H1116" s="5"/>
    </row>
    <row r="1117" spans="2:8" x14ac:dyDescent="0.3">
      <c r="B1117" s="3"/>
      <c r="D1117" s="4"/>
      <c r="E1117" s="4"/>
      <c r="F1117" s="5"/>
      <c r="G1117" s="5"/>
      <c r="H1117" s="5"/>
    </row>
    <row r="1118" spans="2:8" x14ac:dyDescent="0.3">
      <c r="B1118" s="3"/>
      <c r="D1118" s="4"/>
      <c r="E1118" s="4"/>
      <c r="F1118" s="5"/>
      <c r="G1118" s="5"/>
      <c r="H1118" s="5"/>
    </row>
    <row r="1119" spans="2:8" x14ac:dyDescent="0.3">
      <c r="B1119" s="3"/>
      <c r="D1119" s="4"/>
      <c r="E1119" s="4"/>
      <c r="F1119" s="5"/>
      <c r="G1119" s="5"/>
      <c r="H1119" s="5"/>
    </row>
    <row r="1120" spans="2:8" x14ac:dyDescent="0.3">
      <c r="B1120" s="3"/>
      <c r="D1120" s="4"/>
      <c r="E1120" s="4"/>
      <c r="F1120" s="5"/>
      <c r="G1120" s="5"/>
      <c r="H1120" s="5"/>
    </row>
    <row r="1121" spans="2:8" x14ac:dyDescent="0.3">
      <c r="B1121" s="3"/>
      <c r="D1121" s="4"/>
      <c r="E1121" s="4"/>
      <c r="F1121" s="5"/>
      <c r="G1121" s="5"/>
      <c r="H1121" s="5"/>
    </row>
    <row r="1122" spans="2:8" x14ac:dyDescent="0.3">
      <c r="B1122" s="3"/>
      <c r="D1122" s="4"/>
      <c r="E1122" s="4"/>
      <c r="F1122" s="5"/>
      <c r="G1122" s="5"/>
      <c r="H1122" s="5"/>
    </row>
    <row r="1123" spans="2:8" x14ac:dyDescent="0.3">
      <c r="B1123" s="3"/>
      <c r="D1123" s="4"/>
      <c r="E1123" s="4"/>
      <c r="F1123" s="5"/>
      <c r="G1123" s="5"/>
      <c r="H1123" s="5"/>
    </row>
    <row r="1124" spans="2:8" x14ac:dyDescent="0.3">
      <c r="B1124" s="3"/>
      <c r="D1124" s="4"/>
      <c r="E1124" s="4"/>
      <c r="F1124" s="5"/>
      <c r="G1124" s="5"/>
      <c r="H1124" s="5"/>
    </row>
    <row r="1125" spans="2:8" x14ac:dyDescent="0.3">
      <c r="B1125" s="3"/>
      <c r="D1125" s="4"/>
      <c r="E1125" s="4"/>
      <c r="F1125" s="5"/>
      <c r="G1125" s="5"/>
      <c r="H1125" s="5"/>
    </row>
    <row r="1126" spans="2:8" x14ac:dyDescent="0.3">
      <c r="B1126" s="3"/>
      <c r="D1126" s="4"/>
      <c r="E1126" s="4"/>
      <c r="F1126" s="5"/>
      <c r="G1126" s="5"/>
      <c r="H1126" s="5"/>
    </row>
    <row r="1127" spans="2:8" x14ac:dyDescent="0.3">
      <c r="B1127" s="3"/>
      <c r="D1127" s="4"/>
      <c r="E1127" s="4"/>
      <c r="F1127" s="5"/>
      <c r="G1127" s="5"/>
      <c r="H1127" s="5"/>
    </row>
    <row r="1128" spans="2:8" x14ac:dyDescent="0.3">
      <c r="B1128" s="3"/>
      <c r="D1128" s="4"/>
      <c r="E1128" s="4"/>
      <c r="F1128" s="5"/>
      <c r="G1128" s="5"/>
      <c r="H1128" s="5"/>
    </row>
    <row r="1129" spans="2:8" x14ac:dyDescent="0.3">
      <c r="B1129" s="3"/>
      <c r="D1129" s="4"/>
      <c r="E1129" s="4"/>
      <c r="F1129" s="5"/>
      <c r="G1129" s="5"/>
      <c r="H1129" s="5"/>
    </row>
    <row r="1130" spans="2:8" x14ac:dyDescent="0.3">
      <c r="B1130" s="3"/>
      <c r="D1130" s="4"/>
      <c r="E1130" s="4"/>
      <c r="F1130" s="5"/>
      <c r="G1130" s="5"/>
      <c r="H1130" s="5"/>
    </row>
    <row r="1131" spans="2:8" x14ac:dyDescent="0.3">
      <c r="B1131" s="3"/>
      <c r="D1131" s="4"/>
      <c r="E1131" s="4"/>
      <c r="F1131" s="5"/>
      <c r="G1131" s="5"/>
      <c r="H1131" s="5"/>
    </row>
    <row r="1132" spans="2:8" x14ac:dyDescent="0.3">
      <c r="B1132" s="3"/>
      <c r="D1132" s="4"/>
      <c r="E1132" s="4"/>
      <c r="F1132" s="5"/>
      <c r="G1132" s="5"/>
      <c r="H1132" s="5"/>
    </row>
    <row r="1133" spans="2:8" x14ac:dyDescent="0.3">
      <c r="B1133" s="3"/>
      <c r="D1133" s="4"/>
      <c r="E1133" s="4"/>
      <c r="F1133" s="5"/>
      <c r="G1133" s="5"/>
      <c r="H1133" s="5"/>
    </row>
    <row r="1134" spans="2:8" x14ac:dyDescent="0.3">
      <c r="B1134" s="3"/>
      <c r="D1134" s="4"/>
      <c r="E1134" s="4"/>
      <c r="F1134" s="5"/>
      <c r="G1134" s="5"/>
      <c r="H1134" s="5"/>
    </row>
    <row r="1135" spans="2:8" x14ac:dyDescent="0.3">
      <c r="B1135" s="3"/>
      <c r="D1135" s="4"/>
      <c r="E1135" s="4"/>
      <c r="F1135" s="5"/>
      <c r="G1135" s="5"/>
      <c r="H1135" s="5"/>
    </row>
    <row r="1136" spans="2:8" x14ac:dyDescent="0.3">
      <c r="B1136" s="3"/>
      <c r="D1136" s="4"/>
      <c r="E1136" s="4"/>
      <c r="F1136" s="5"/>
      <c r="G1136" s="5"/>
      <c r="H1136" s="5"/>
    </row>
    <row r="1137" spans="2:8" x14ac:dyDescent="0.3">
      <c r="B1137" s="3"/>
      <c r="D1137" s="4"/>
      <c r="E1137" s="4"/>
      <c r="F1137" s="5"/>
      <c r="G1137" s="5"/>
      <c r="H1137" s="5"/>
    </row>
    <row r="1138" spans="2:8" x14ac:dyDescent="0.3">
      <c r="B1138" s="3"/>
      <c r="D1138" s="4"/>
      <c r="E1138" s="4"/>
      <c r="F1138" s="5"/>
      <c r="G1138" s="5"/>
      <c r="H1138" s="5"/>
    </row>
    <row r="1139" spans="2:8" x14ac:dyDescent="0.3">
      <c r="B1139" s="3"/>
      <c r="D1139" s="4"/>
      <c r="E1139" s="4"/>
      <c r="F1139" s="5"/>
      <c r="G1139" s="5"/>
      <c r="H1139" s="5"/>
    </row>
    <row r="1140" spans="2:8" x14ac:dyDescent="0.3">
      <c r="B1140" s="3"/>
      <c r="D1140" s="4"/>
      <c r="E1140" s="4"/>
      <c r="F1140" s="5"/>
      <c r="G1140" s="5"/>
      <c r="H1140" s="5"/>
    </row>
    <row r="1141" spans="2:8" x14ac:dyDescent="0.3">
      <c r="B1141" s="3"/>
      <c r="D1141" s="4"/>
      <c r="E1141" s="4"/>
      <c r="F1141" s="5"/>
      <c r="G1141" s="5"/>
      <c r="H1141" s="5"/>
    </row>
    <row r="1142" spans="2:8" x14ac:dyDescent="0.3">
      <c r="B1142" s="3"/>
      <c r="D1142" s="4"/>
      <c r="E1142" s="4"/>
      <c r="F1142" s="5"/>
      <c r="G1142" s="5"/>
      <c r="H1142" s="5"/>
    </row>
    <row r="1143" spans="2:8" x14ac:dyDescent="0.3">
      <c r="B1143" s="3"/>
      <c r="D1143" s="4"/>
      <c r="E1143" s="4"/>
      <c r="F1143" s="5"/>
      <c r="G1143" s="5"/>
      <c r="H1143" s="5"/>
    </row>
    <row r="1144" spans="2:8" x14ac:dyDescent="0.3">
      <c r="B1144" s="3"/>
      <c r="D1144" s="4"/>
      <c r="E1144" s="4"/>
      <c r="F1144" s="5"/>
      <c r="G1144" s="5"/>
      <c r="H1144" s="5"/>
    </row>
    <row r="1145" spans="2:8" x14ac:dyDescent="0.3">
      <c r="B1145" s="3"/>
      <c r="D1145" s="4"/>
      <c r="E1145" s="4"/>
      <c r="F1145" s="5"/>
      <c r="G1145" s="5"/>
      <c r="H1145" s="5"/>
    </row>
    <row r="1146" spans="2:8" x14ac:dyDescent="0.3">
      <c r="B1146" s="3"/>
      <c r="D1146" s="4"/>
      <c r="E1146" s="4"/>
      <c r="F1146" s="5"/>
      <c r="G1146" s="5"/>
      <c r="H1146" s="5"/>
    </row>
    <row r="1147" spans="2:8" x14ac:dyDescent="0.3">
      <c r="B1147" s="3"/>
      <c r="D1147" s="4"/>
      <c r="E1147" s="4"/>
      <c r="F1147" s="5"/>
      <c r="G1147" s="5"/>
      <c r="H1147" s="5"/>
    </row>
    <row r="1148" spans="2:8" x14ac:dyDescent="0.3">
      <c r="B1148" s="3"/>
      <c r="D1148" s="4"/>
      <c r="E1148" s="4"/>
      <c r="F1148" s="5"/>
      <c r="G1148" s="5"/>
      <c r="H1148" s="5"/>
    </row>
    <row r="1149" spans="2:8" x14ac:dyDescent="0.3">
      <c r="B1149" s="3"/>
      <c r="D1149" s="4"/>
      <c r="E1149" s="4"/>
      <c r="F1149" s="5"/>
      <c r="G1149" s="5"/>
      <c r="H1149" s="5"/>
    </row>
    <row r="1150" spans="2:8" x14ac:dyDescent="0.3">
      <c r="B1150" s="3"/>
      <c r="D1150" s="4"/>
      <c r="E1150" s="4"/>
      <c r="F1150" s="5"/>
      <c r="G1150" s="5"/>
      <c r="H1150" s="5"/>
    </row>
    <row r="1151" spans="2:8" x14ac:dyDescent="0.3">
      <c r="B1151" s="3"/>
      <c r="D1151" s="4"/>
      <c r="E1151" s="4"/>
      <c r="F1151" s="5"/>
      <c r="G1151" s="5"/>
      <c r="H1151" s="5"/>
    </row>
    <row r="1152" spans="2:8" x14ac:dyDescent="0.3">
      <c r="B1152" s="3"/>
      <c r="D1152" s="4"/>
      <c r="E1152" s="4"/>
      <c r="F1152" s="5"/>
      <c r="G1152" s="5"/>
      <c r="H1152" s="5"/>
    </row>
    <row r="1153" spans="2:8" x14ac:dyDescent="0.3">
      <c r="B1153" s="3"/>
      <c r="D1153" s="4"/>
      <c r="E1153" s="4"/>
      <c r="F1153" s="5"/>
      <c r="G1153" s="5"/>
      <c r="H1153" s="5"/>
    </row>
    <row r="1154" spans="2:8" x14ac:dyDescent="0.3">
      <c r="B1154" s="3"/>
      <c r="D1154" s="4"/>
      <c r="E1154" s="4"/>
      <c r="F1154" s="5"/>
      <c r="G1154" s="5"/>
      <c r="H1154" s="5"/>
    </row>
    <row r="1155" spans="2:8" x14ac:dyDescent="0.3">
      <c r="B1155" s="3"/>
      <c r="D1155" s="4"/>
      <c r="E1155" s="4"/>
      <c r="F1155" s="5"/>
      <c r="G1155" s="5"/>
      <c r="H1155" s="5"/>
    </row>
    <row r="1156" spans="2:8" x14ac:dyDescent="0.3">
      <c r="B1156" s="3"/>
      <c r="D1156" s="4"/>
      <c r="E1156" s="4"/>
      <c r="F1156" s="5"/>
      <c r="G1156" s="5"/>
      <c r="H1156" s="5"/>
    </row>
    <row r="1157" spans="2:8" x14ac:dyDescent="0.3">
      <c r="B1157" s="3"/>
      <c r="D1157" s="4"/>
      <c r="E1157" s="4"/>
      <c r="F1157" s="5"/>
      <c r="G1157" s="5"/>
      <c r="H1157" s="5"/>
    </row>
    <row r="1158" spans="2:8" x14ac:dyDescent="0.3">
      <c r="B1158" s="3"/>
      <c r="D1158" s="4"/>
      <c r="E1158" s="4"/>
      <c r="F1158" s="5"/>
      <c r="G1158" s="5"/>
      <c r="H1158" s="5"/>
    </row>
    <row r="1159" spans="2:8" x14ac:dyDescent="0.3">
      <c r="B1159" s="3"/>
      <c r="D1159" s="4"/>
      <c r="E1159" s="4"/>
      <c r="F1159" s="5"/>
      <c r="G1159" s="5"/>
      <c r="H1159" s="5"/>
    </row>
    <row r="1160" spans="2:8" x14ac:dyDescent="0.3">
      <c r="B1160" s="3"/>
      <c r="D1160" s="4"/>
      <c r="E1160" s="4"/>
      <c r="F1160" s="5"/>
      <c r="G1160" s="5"/>
      <c r="H1160" s="5"/>
    </row>
    <row r="1161" spans="2:8" x14ac:dyDescent="0.3">
      <c r="B1161" s="3"/>
      <c r="D1161" s="4"/>
      <c r="E1161" s="4"/>
      <c r="F1161" s="5"/>
      <c r="G1161" s="5"/>
      <c r="H1161" s="5"/>
    </row>
    <row r="1162" spans="2:8" x14ac:dyDescent="0.3">
      <c r="B1162" s="3"/>
      <c r="D1162" s="4"/>
      <c r="E1162" s="4"/>
      <c r="F1162" s="5"/>
      <c r="G1162" s="5"/>
      <c r="H1162" s="5"/>
    </row>
    <row r="1163" spans="2:8" x14ac:dyDescent="0.3">
      <c r="B1163" s="3"/>
      <c r="D1163" s="4"/>
      <c r="E1163" s="4"/>
      <c r="F1163" s="5"/>
      <c r="G1163" s="5"/>
      <c r="H1163" s="5"/>
    </row>
    <row r="1164" spans="2:8" x14ac:dyDescent="0.3">
      <c r="B1164" s="3"/>
      <c r="D1164" s="4"/>
      <c r="E1164" s="4"/>
      <c r="F1164" s="5"/>
      <c r="G1164" s="5"/>
      <c r="H1164" s="5"/>
    </row>
    <row r="1165" spans="2:8" x14ac:dyDescent="0.3">
      <c r="B1165" s="3"/>
      <c r="D1165" s="4"/>
      <c r="E1165" s="4"/>
      <c r="F1165" s="5"/>
      <c r="G1165" s="5"/>
      <c r="H1165" s="5"/>
    </row>
    <row r="1166" spans="2:8" x14ac:dyDescent="0.3">
      <c r="B1166" s="3"/>
      <c r="D1166" s="4"/>
      <c r="E1166" s="4"/>
      <c r="F1166" s="5"/>
      <c r="G1166" s="5"/>
      <c r="H1166" s="5"/>
    </row>
    <row r="1167" spans="2:8" x14ac:dyDescent="0.3">
      <c r="B1167" s="3"/>
      <c r="D1167" s="4"/>
      <c r="E1167" s="4"/>
      <c r="F1167" s="5"/>
      <c r="G1167" s="5"/>
      <c r="H1167" s="5"/>
    </row>
    <row r="1168" spans="2:8" x14ac:dyDescent="0.3">
      <c r="B1168" s="3"/>
      <c r="D1168" s="4"/>
      <c r="E1168" s="4"/>
      <c r="F1168" s="5"/>
      <c r="G1168" s="5"/>
      <c r="H1168" s="5"/>
    </row>
    <row r="1169" spans="2:8" x14ac:dyDescent="0.3">
      <c r="B1169" s="3"/>
      <c r="D1169" s="4"/>
      <c r="E1169" s="4"/>
      <c r="F1169" s="5"/>
      <c r="G1169" s="5"/>
      <c r="H1169" s="5"/>
    </row>
    <row r="1170" spans="2:8" x14ac:dyDescent="0.3">
      <c r="B1170" s="3"/>
      <c r="D1170" s="4"/>
      <c r="E1170" s="4"/>
      <c r="F1170" s="5"/>
      <c r="G1170" s="5"/>
      <c r="H1170" s="5"/>
    </row>
    <row r="1171" spans="2:8" x14ac:dyDescent="0.3">
      <c r="B1171" s="3"/>
      <c r="D1171" s="4"/>
      <c r="E1171" s="4"/>
      <c r="F1171" s="5"/>
      <c r="G1171" s="5"/>
      <c r="H1171" s="5"/>
    </row>
    <row r="1172" spans="2:8" x14ac:dyDescent="0.3">
      <c r="B1172" s="3"/>
      <c r="D1172" s="4"/>
      <c r="E1172" s="4"/>
      <c r="F1172" s="5"/>
      <c r="G1172" s="5"/>
      <c r="H1172" s="5"/>
    </row>
    <row r="1173" spans="2:8" x14ac:dyDescent="0.3">
      <c r="B1173" s="3"/>
      <c r="D1173" s="4"/>
      <c r="E1173" s="4"/>
      <c r="F1173" s="5"/>
      <c r="G1173" s="5"/>
      <c r="H1173" s="5"/>
    </row>
    <row r="1174" spans="2:8" x14ac:dyDescent="0.3">
      <c r="B1174" s="3"/>
      <c r="D1174" s="4"/>
      <c r="E1174" s="4"/>
      <c r="F1174" s="5"/>
      <c r="G1174" s="5"/>
      <c r="H1174" s="5"/>
    </row>
    <row r="1175" spans="2:8" x14ac:dyDescent="0.3">
      <c r="B1175" s="3"/>
      <c r="D1175" s="4"/>
      <c r="E1175" s="4"/>
      <c r="F1175" s="5"/>
      <c r="G1175" s="5"/>
      <c r="H1175" s="5"/>
    </row>
    <row r="1176" spans="2:8" x14ac:dyDescent="0.3">
      <c r="B1176" s="3"/>
      <c r="D1176" s="4"/>
      <c r="E1176" s="4"/>
      <c r="F1176" s="5"/>
      <c r="G1176" s="5"/>
      <c r="H1176" s="5"/>
    </row>
    <row r="1177" spans="2:8" x14ac:dyDescent="0.3">
      <c r="B1177" s="3"/>
      <c r="D1177" s="4"/>
      <c r="E1177" s="4"/>
      <c r="F1177" s="5"/>
      <c r="G1177" s="5"/>
      <c r="H1177" s="5"/>
    </row>
    <row r="1178" spans="2:8" x14ac:dyDescent="0.3">
      <c r="B1178" s="3"/>
      <c r="D1178" s="4"/>
      <c r="E1178" s="4"/>
      <c r="F1178" s="5"/>
      <c r="G1178" s="5"/>
      <c r="H1178" s="5"/>
    </row>
    <row r="1179" spans="2:8" x14ac:dyDescent="0.3">
      <c r="B1179" s="3"/>
      <c r="D1179" s="4"/>
      <c r="E1179" s="4"/>
      <c r="F1179" s="5"/>
      <c r="G1179" s="5"/>
      <c r="H1179" s="5"/>
    </row>
    <row r="1180" spans="2:8" x14ac:dyDescent="0.3">
      <c r="B1180" s="3"/>
      <c r="D1180" s="4"/>
      <c r="E1180" s="4"/>
      <c r="F1180" s="5"/>
      <c r="G1180" s="5"/>
      <c r="H1180" s="5"/>
    </row>
    <row r="1181" spans="2:8" x14ac:dyDescent="0.3">
      <c r="B1181" s="3"/>
      <c r="D1181" s="4"/>
      <c r="E1181" s="4"/>
      <c r="F1181" s="5"/>
      <c r="G1181" s="5"/>
      <c r="H1181" s="5"/>
    </row>
    <row r="1182" spans="2:8" x14ac:dyDescent="0.3">
      <c r="B1182" s="3"/>
      <c r="D1182" s="4"/>
      <c r="E1182" s="4"/>
      <c r="F1182" s="5"/>
      <c r="G1182" s="5"/>
      <c r="H1182" s="5"/>
    </row>
    <row r="1183" spans="2:8" x14ac:dyDescent="0.3">
      <c r="B1183" s="3"/>
      <c r="D1183" s="4"/>
      <c r="E1183" s="4"/>
      <c r="F1183" s="5"/>
      <c r="G1183" s="5"/>
      <c r="H1183" s="5"/>
    </row>
    <row r="1184" spans="2:8" x14ac:dyDescent="0.3">
      <c r="B1184" s="3"/>
      <c r="D1184" s="4"/>
      <c r="E1184" s="4"/>
      <c r="F1184" s="5"/>
      <c r="G1184" s="5"/>
      <c r="H1184" s="5"/>
    </row>
    <row r="1185" spans="2:8" x14ac:dyDescent="0.3">
      <c r="B1185" s="3"/>
      <c r="D1185" s="4"/>
      <c r="E1185" s="4"/>
      <c r="F1185" s="5"/>
      <c r="G1185" s="5"/>
      <c r="H1185" s="5"/>
    </row>
    <row r="1186" spans="2:8" x14ac:dyDescent="0.3">
      <c r="B1186" s="3"/>
      <c r="D1186" s="4"/>
      <c r="E1186" s="4"/>
      <c r="F1186" s="5"/>
      <c r="G1186" s="5"/>
      <c r="H1186" s="5"/>
    </row>
    <row r="1187" spans="2:8" x14ac:dyDescent="0.3">
      <c r="B1187" s="3"/>
      <c r="D1187" s="4"/>
      <c r="E1187" s="4"/>
      <c r="F1187" s="5"/>
      <c r="G1187" s="5"/>
      <c r="H1187" s="5"/>
    </row>
    <row r="1188" spans="2:8" x14ac:dyDescent="0.3">
      <c r="B1188" s="3"/>
      <c r="D1188" s="4"/>
      <c r="E1188" s="4"/>
      <c r="F1188" s="5"/>
      <c r="G1188" s="5"/>
      <c r="H1188" s="5"/>
    </row>
    <row r="1189" spans="2:8" x14ac:dyDescent="0.3">
      <c r="B1189" s="3"/>
      <c r="D1189" s="4"/>
      <c r="E1189" s="4"/>
      <c r="F1189" s="5"/>
      <c r="G1189" s="5"/>
      <c r="H1189" s="5"/>
    </row>
    <row r="1190" spans="2:8" x14ac:dyDescent="0.3">
      <c r="B1190" s="3"/>
      <c r="D1190" s="4"/>
      <c r="E1190" s="4"/>
      <c r="F1190" s="5"/>
      <c r="G1190" s="5"/>
      <c r="H1190" s="5"/>
    </row>
    <row r="1191" spans="2:8" x14ac:dyDescent="0.3">
      <c r="B1191" s="3"/>
      <c r="D1191" s="4"/>
      <c r="E1191" s="4"/>
      <c r="F1191" s="5"/>
      <c r="G1191" s="5"/>
      <c r="H1191" s="5"/>
    </row>
    <row r="1192" spans="2:8" x14ac:dyDescent="0.3">
      <c r="B1192" s="3"/>
      <c r="D1192" s="4"/>
      <c r="E1192" s="4"/>
      <c r="F1192" s="5"/>
      <c r="G1192" s="5"/>
      <c r="H1192" s="5"/>
    </row>
    <row r="1193" spans="2:8" x14ac:dyDescent="0.3">
      <c r="B1193" s="3"/>
      <c r="D1193" s="4"/>
      <c r="E1193" s="4"/>
      <c r="F1193" s="5"/>
      <c r="G1193" s="5"/>
      <c r="H1193" s="5"/>
    </row>
    <row r="1194" spans="2:8" x14ac:dyDescent="0.3">
      <c r="B1194" s="3"/>
      <c r="D1194" s="4"/>
      <c r="E1194" s="4"/>
      <c r="F1194" s="5"/>
      <c r="G1194" s="5"/>
      <c r="H1194" s="5"/>
    </row>
    <row r="1195" spans="2:8" x14ac:dyDescent="0.3">
      <c r="B1195" s="3"/>
      <c r="D1195" s="4"/>
      <c r="E1195" s="4"/>
      <c r="F1195" s="5"/>
      <c r="G1195" s="5"/>
      <c r="H1195" s="5"/>
    </row>
    <row r="1196" spans="2:8" x14ac:dyDescent="0.3">
      <c r="B1196" s="3"/>
      <c r="D1196" s="4"/>
      <c r="E1196" s="4"/>
      <c r="F1196" s="5"/>
      <c r="G1196" s="5"/>
      <c r="H1196" s="5"/>
    </row>
    <row r="1197" spans="2:8" x14ac:dyDescent="0.3">
      <c r="B1197" s="3"/>
      <c r="D1197" s="4"/>
      <c r="E1197" s="4"/>
      <c r="F1197" s="5"/>
      <c r="G1197" s="5"/>
      <c r="H1197" s="5"/>
    </row>
    <row r="1198" spans="2:8" x14ac:dyDescent="0.3">
      <c r="B1198" s="3"/>
      <c r="D1198" s="4"/>
      <c r="E1198" s="4"/>
      <c r="F1198" s="5"/>
      <c r="G1198" s="5"/>
      <c r="H1198" s="5"/>
    </row>
    <row r="1199" spans="2:8" x14ac:dyDescent="0.3">
      <c r="B1199" s="3"/>
      <c r="D1199" s="4"/>
      <c r="E1199" s="4"/>
      <c r="F1199" s="5"/>
      <c r="G1199" s="5"/>
      <c r="H1199" s="5"/>
    </row>
    <row r="1200" spans="2:8" x14ac:dyDescent="0.3">
      <c r="B1200" s="3"/>
      <c r="D1200" s="4"/>
      <c r="E1200" s="4"/>
      <c r="F1200" s="5"/>
      <c r="G1200" s="5"/>
      <c r="H1200" s="5"/>
    </row>
    <row r="1201" spans="2:8" x14ac:dyDescent="0.3">
      <c r="B1201" s="3"/>
      <c r="D1201" s="4"/>
      <c r="E1201" s="4"/>
      <c r="F1201" s="5"/>
      <c r="G1201" s="5"/>
      <c r="H1201" s="5"/>
    </row>
    <row r="1202" spans="2:8" x14ac:dyDescent="0.3">
      <c r="B1202" s="3"/>
      <c r="D1202" s="4"/>
      <c r="E1202" s="4"/>
      <c r="F1202" s="5"/>
      <c r="G1202" s="5"/>
      <c r="H1202" s="5"/>
    </row>
    <row r="1203" spans="2:8" x14ac:dyDescent="0.3">
      <c r="B1203" s="3"/>
      <c r="D1203" s="4"/>
      <c r="E1203" s="4"/>
      <c r="F1203" s="5"/>
      <c r="G1203" s="5"/>
      <c r="H1203" s="5"/>
    </row>
    <row r="1204" spans="2:8" x14ac:dyDescent="0.3">
      <c r="B1204" s="3"/>
      <c r="D1204" s="4"/>
      <c r="E1204" s="4"/>
      <c r="F1204" s="5"/>
      <c r="G1204" s="5"/>
      <c r="H1204" s="5"/>
    </row>
    <row r="1205" spans="2:8" x14ac:dyDescent="0.3">
      <c r="B1205" s="3"/>
      <c r="D1205" s="4"/>
      <c r="E1205" s="4"/>
      <c r="F1205" s="5"/>
      <c r="G1205" s="5"/>
      <c r="H1205" s="5"/>
    </row>
    <row r="1206" spans="2:8" x14ac:dyDescent="0.3">
      <c r="B1206" s="3"/>
      <c r="D1206" s="4"/>
      <c r="E1206" s="4"/>
      <c r="F1206" s="5"/>
      <c r="G1206" s="5"/>
      <c r="H1206" s="5"/>
    </row>
    <row r="1207" spans="2:8" x14ac:dyDescent="0.3">
      <c r="B1207" s="3"/>
      <c r="D1207" s="4"/>
      <c r="E1207" s="4"/>
      <c r="F1207" s="5"/>
      <c r="G1207" s="5"/>
      <c r="H1207" s="5"/>
    </row>
    <row r="1208" spans="2:8" x14ac:dyDescent="0.3">
      <c r="B1208" s="3"/>
      <c r="D1208" s="4"/>
      <c r="E1208" s="4"/>
      <c r="F1208" s="5"/>
      <c r="G1208" s="5"/>
      <c r="H1208" s="5"/>
    </row>
    <row r="1209" spans="2:8" x14ac:dyDescent="0.3">
      <c r="B1209" s="3"/>
      <c r="D1209" s="4"/>
      <c r="E1209" s="4"/>
      <c r="F1209" s="5"/>
      <c r="G1209" s="5"/>
      <c r="H1209" s="5"/>
    </row>
    <row r="1210" spans="2:8" x14ac:dyDescent="0.3">
      <c r="B1210" s="3"/>
      <c r="D1210" s="4"/>
      <c r="E1210" s="4"/>
      <c r="F1210" s="5"/>
      <c r="G1210" s="5"/>
      <c r="H1210" s="5"/>
    </row>
    <row r="1211" spans="2:8" x14ac:dyDescent="0.3">
      <c r="B1211" s="3"/>
      <c r="D1211" s="4"/>
      <c r="E1211" s="4"/>
      <c r="F1211" s="5"/>
      <c r="G1211" s="5"/>
      <c r="H1211" s="5"/>
    </row>
    <row r="1212" spans="2:8" x14ac:dyDescent="0.3">
      <c r="B1212" s="3"/>
      <c r="D1212" s="4"/>
      <c r="E1212" s="4"/>
      <c r="F1212" s="5"/>
      <c r="G1212" s="5"/>
      <c r="H1212" s="5"/>
    </row>
    <row r="1213" spans="2:8" x14ac:dyDescent="0.3">
      <c r="B1213" s="3"/>
      <c r="D1213" s="4"/>
      <c r="E1213" s="4"/>
      <c r="F1213" s="5"/>
      <c r="G1213" s="5"/>
      <c r="H1213" s="5"/>
    </row>
    <row r="1214" spans="2:8" x14ac:dyDescent="0.3">
      <c r="B1214" s="3"/>
      <c r="D1214" s="4"/>
      <c r="E1214" s="4"/>
      <c r="F1214" s="5"/>
      <c r="G1214" s="5"/>
      <c r="H1214" s="5"/>
    </row>
    <row r="1215" spans="2:8" x14ac:dyDescent="0.3">
      <c r="B1215" s="3"/>
      <c r="D1215" s="4"/>
      <c r="E1215" s="4"/>
      <c r="F1215" s="5"/>
      <c r="G1215" s="5"/>
      <c r="H1215" s="5"/>
    </row>
    <row r="1216" spans="2:8" x14ac:dyDescent="0.3">
      <c r="B1216" s="3"/>
      <c r="D1216" s="4"/>
      <c r="E1216" s="4"/>
      <c r="F1216" s="5"/>
      <c r="G1216" s="5"/>
      <c r="H1216" s="5"/>
    </row>
    <row r="1217" spans="2:8" x14ac:dyDescent="0.3">
      <c r="B1217" s="3"/>
      <c r="D1217" s="4"/>
      <c r="E1217" s="4"/>
      <c r="F1217" s="5"/>
      <c r="G1217" s="5"/>
      <c r="H1217" s="5"/>
    </row>
    <row r="1218" spans="2:8" x14ac:dyDescent="0.3">
      <c r="B1218" s="3"/>
      <c r="D1218" s="4"/>
      <c r="E1218" s="4"/>
      <c r="F1218" s="5"/>
      <c r="G1218" s="5"/>
      <c r="H1218" s="5"/>
    </row>
    <row r="1219" spans="2:8" x14ac:dyDescent="0.3">
      <c r="B1219" s="3"/>
      <c r="D1219" s="4"/>
      <c r="E1219" s="4"/>
      <c r="F1219" s="5"/>
      <c r="G1219" s="5"/>
      <c r="H1219" s="5"/>
    </row>
    <row r="1220" spans="2:8" x14ac:dyDescent="0.3">
      <c r="B1220" s="3"/>
      <c r="D1220" s="4"/>
      <c r="E1220" s="4"/>
      <c r="F1220" s="5"/>
      <c r="G1220" s="5"/>
      <c r="H1220" s="5"/>
    </row>
    <row r="1221" spans="2:8" x14ac:dyDescent="0.3">
      <c r="B1221" s="3"/>
      <c r="D1221" s="4"/>
      <c r="E1221" s="4"/>
      <c r="F1221" s="5"/>
      <c r="G1221" s="5"/>
      <c r="H1221" s="5"/>
    </row>
    <row r="1222" spans="2:8" x14ac:dyDescent="0.3">
      <c r="B1222" s="3"/>
      <c r="D1222" s="4"/>
      <c r="E1222" s="4"/>
      <c r="F1222" s="5"/>
      <c r="G1222" s="5"/>
      <c r="H1222" s="5"/>
    </row>
    <row r="1223" spans="2:8" x14ac:dyDescent="0.3">
      <c r="B1223" s="3"/>
      <c r="D1223" s="4"/>
      <c r="E1223" s="4"/>
      <c r="F1223" s="5"/>
      <c r="G1223" s="5"/>
      <c r="H1223" s="5"/>
    </row>
    <row r="1224" spans="2:8" x14ac:dyDescent="0.3">
      <c r="B1224" s="3"/>
      <c r="D1224" s="4"/>
      <c r="E1224" s="4"/>
      <c r="F1224" s="5"/>
      <c r="G1224" s="5"/>
      <c r="H1224" s="5"/>
    </row>
    <row r="1225" spans="2:8" x14ac:dyDescent="0.3">
      <c r="B1225" s="3"/>
      <c r="D1225" s="4"/>
      <c r="E1225" s="4"/>
      <c r="F1225" s="5"/>
      <c r="G1225" s="5"/>
      <c r="H1225" s="5"/>
    </row>
    <row r="1226" spans="2:8" x14ac:dyDescent="0.3">
      <c r="B1226" s="3"/>
      <c r="D1226" s="4"/>
      <c r="E1226" s="4"/>
      <c r="F1226" s="5"/>
      <c r="G1226" s="5"/>
      <c r="H1226" s="5"/>
    </row>
    <row r="1227" spans="2:8" x14ac:dyDescent="0.3">
      <c r="B1227" s="3"/>
      <c r="D1227" s="4"/>
      <c r="E1227" s="4"/>
      <c r="F1227" s="5"/>
      <c r="G1227" s="5"/>
      <c r="H1227" s="5"/>
    </row>
    <row r="1228" spans="2:8" x14ac:dyDescent="0.3">
      <c r="B1228" s="3"/>
      <c r="D1228" s="4"/>
      <c r="E1228" s="4"/>
      <c r="F1228" s="5"/>
      <c r="G1228" s="5"/>
      <c r="H1228" s="5"/>
    </row>
    <row r="1229" spans="2:8" x14ac:dyDescent="0.3">
      <c r="B1229" s="3"/>
      <c r="D1229" s="4"/>
      <c r="E1229" s="4"/>
      <c r="F1229" s="5"/>
      <c r="G1229" s="5"/>
      <c r="H1229" s="5"/>
    </row>
    <row r="1230" spans="2:8" x14ac:dyDescent="0.3">
      <c r="B1230" s="3"/>
      <c r="D1230" s="4"/>
      <c r="E1230" s="4"/>
      <c r="F1230" s="5"/>
      <c r="G1230" s="5"/>
      <c r="H1230" s="5"/>
    </row>
    <row r="1231" spans="2:8" x14ac:dyDescent="0.3">
      <c r="B1231" s="3"/>
      <c r="D1231" s="4"/>
      <c r="E1231" s="4"/>
      <c r="F1231" s="5"/>
      <c r="G1231" s="5"/>
      <c r="H1231" s="5"/>
    </row>
    <row r="1232" spans="2:8" x14ac:dyDescent="0.3">
      <c r="B1232" s="3"/>
      <c r="D1232" s="4"/>
      <c r="E1232" s="4"/>
      <c r="F1232" s="5"/>
      <c r="G1232" s="5"/>
      <c r="H1232" s="5"/>
    </row>
    <row r="1233" spans="2:8" x14ac:dyDescent="0.3">
      <c r="B1233" s="3"/>
      <c r="D1233" s="4"/>
      <c r="E1233" s="4"/>
      <c r="F1233" s="5"/>
      <c r="G1233" s="5"/>
      <c r="H1233" s="5"/>
    </row>
    <row r="1234" spans="2:8" x14ac:dyDescent="0.3">
      <c r="B1234" s="3"/>
      <c r="D1234" s="4"/>
      <c r="E1234" s="4"/>
      <c r="F1234" s="5"/>
      <c r="G1234" s="5"/>
      <c r="H1234" s="5"/>
    </row>
    <row r="1235" spans="2:8" x14ac:dyDescent="0.3">
      <c r="B1235" s="3"/>
      <c r="D1235" s="4"/>
      <c r="E1235" s="4"/>
      <c r="F1235" s="5"/>
      <c r="G1235" s="5"/>
      <c r="H1235" s="5"/>
    </row>
    <row r="1236" spans="2:8" x14ac:dyDescent="0.3">
      <c r="B1236" s="3"/>
      <c r="D1236" s="4"/>
      <c r="E1236" s="4"/>
      <c r="F1236" s="5"/>
      <c r="G1236" s="5"/>
      <c r="H1236" s="5"/>
    </row>
    <row r="1237" spans="2:8" x14ac:dyDescent="0.3">
      <c r="B1237" s="3"/>
      <c r="D1237" s="4"/>
      <c r="E1237" s="4"/>
      <c r="F1237" s="5"/>
      <c r="G1237" s="5"/>
      <c r="H1237" s="5"/>
    </row>
    <row r="1238" spans="2:8" x14ac:dyDescent="0.3">
      <c r="B1238" s="3"/>
      <c r="D1238" s="4"/>
      <c r="E1238" s="4"/>
      <c r="F1238" s="5"/>
      <c r="G1238" s="5"/>
      <c r="H1238" s="5"/>
    </row>
    <row r="1239" spans="2:8" x14ac:dyDescent="0.3">
      <c r="B1239" s="3"/>
      <c r="D1239" s="4"/>
      <c r="E1239" s="4"/>
      <c r="F1239" s="5"/>
      <c r="G1239" s="5"/>
      <c r="H1239" s="5"/>
    </row>
    <row r="1240" spans="2:8" x14ac:dyDescent="0.3">
      <c r="B1240" s="3"/>
      <c r="D1240" s="4"/>
      <c r="E1240" s="4"/>
      <c r="F1240" s="5"/>
      <c r="G1240" s="5"/>
      <c r="H1240" s="5"/>
    </row>
    <row r="1241" spans="2:8" x14ac:dyDescent="0.3">
      <c r="B1241" s="3"/>
      <c r="D1241" s="4"/>
      <c r="E1241" s="4"/>
      <c r="F1241" s="5"/>
      <c r="G1241" s="5"/>
      <c r="H1241" s="5"/>
    </row>
    <row r="1242" spans="2:8" x14ac:dyDescent="0.3">
      <c r="B1242" s="3"/>
      <c r="D1242" s="4"/>
      <c r="E1242" s="4"/>
      <c r="F1242" s="5"/>
      <c r="G1242" s="5"/>
      <c r="H1242" s="5"/>
    </row>
    <row r="1243" spans="2:8" x14ac:dyDescent="0.3">
      <c r="B1243" s="3"/>
      <c r="D1243" s="4"/>
      <c r="E1243" s="4"/>
      <c r="F1243" s="5"/>
      <c r="G1243" s="5"/>
      <c r="H1243" s="5"/>
    </row>
    <row r="1244" spans="2:8" x14ac:dyDescent="0.3">
      <c r="B1244" s="3"/>
      <c r="D1244" s="4"/>
      <c r="E1244" s="4"/>
      <c r="F1244" s="5"/>
      <c r="G1244" s="5"/>
      <c r="H1244" s="5"/>
    </row>
    <row r="1245" spans="2:8" x14ac:dyDescent="0.3">
      <c r="B1245" s="3"/>
      <c r="D1245" s="4"/>
      <c r="E1245" s="4"/>
      <c r="F1245" s="5"/>
      <c r="G1245" s="5"/>
      <c r="H1245" s="5"/>
    </row>
    <row r="1246" spans="2:8" x14ac:dyDescent="0.3">
      <c r="B1246" s="3"/>
      <c r="D1246" s="4"/>
      <c r="E1246" s="4"/>
      <c r="F1246" s="5"/>
      <c r="G1246" s="5"/>
      <c r="H1246" s="5"/>
    </row>
    <row r="1247" spans="2:8" x14ac:dyDescent="0.3">
      <c r="B1247" s="3"/>
      <c r="D1247" s="4"/>
      <c r="E1247" s="4"/>
      <c r="F1247" s="5"/>
      <c r="G1247" s="5"/>
      <c r="H1247" s="5"/>
    </row>
    <row r="1248" spans="2:8" x14ac:dyDescent="0.3">
      <c r="B1248" s="3"/>
      <c r="D1248" s="4"/>
      <c r="E1248" s="4"/>
      <c r="F1248" s="5"/>
      <c r="G1248" s="5"/>
      <c r="H1248" s="5"/>
    </row>
    <row r="1249" spans="2:8" x14ac:dyDescent="0.3">
      <c r="B1249" s="3"/>
      <c r="D1249" s="4"/>
      <c r="E1249" s="4"/>
      <c r="F1249" s="5"/>
      <c r="G1249" s="5"/>
      <c r="H1249" s="5"/>
    </row>
    <row r="1250" spans="2:8" x14ac:dyDescent="0.3">
      <c r="B1250" s="3"/>
      <c r="D1250" s="4"/>
      <c r="E1250" s="4"/>
      <c r="F1250" s="5"/>
      <c r="G1250" s="5"/>
      <c r="H1250" s="5"/>
    </row>
    <row r="1251" spans="2:8" x14ac:dyDescent="0.3">
      <c r="B1251" s="3"/>
      <c r="D1251" s="4"/>
      <c r="E1251" s="4"/>
      <c r="F1251" s="5"/>
      <c r="G1251" s="5"/>
      <c r="H1251" s="5"/>
    </row>
    <row r="1252" spans="2:8" x14ac:dyDescent="0.3">
      <c r="B1252" s="3"/>
      <c r="D1252" s="4"/>
      <c r="E1252" s="4"/>
      <c r="F1252" s="5"/>
      <c r="G1252" s="5"/>
      <c r="H1252" s="5"/>
    </row>
    <row r="1253" spans="2:8" x14ac:dyDescent="0.3">
      <c r="B1253" s="3"/>
      <c r="D1253" s="4"/>
      <c r="E1253" s="4"/>
      <c r="F1253" s="5"/>
      <c r="G1253" s="5"/>
      <c r="H1253" s="5"/>
    </row>
    <row r="1254" spans="2:8" x14ac:dyDescent="0.3">
      <c r="B1254" s="3"/>
      <c r="D1254" s="4"/>
      <c r="E1254" s="4"/>
      <c r="F1254" s="5"/>
      <c r="G1254" s="5"/>
      <c r="H1254" s="5"/>
    </row>
    <row r="1255" spans="2:8" x14ac:dyDescent="0.3">
      <c r="B1255" s="3"/>
      <c r="D1255" s="4"/>
      <c r="E1255" s="4"/>
      <c r="F1255" s="5"/>
      <c r="G1255" s="5"/>
      <c r="H1255" s="5"/>
    </row>
    <row r="1256" spans="2:8" x14ac:dyDescent="0.3">
      <c r="B1256" s="3"/>
      <c r="D1256" s="4"/>
      <c r="E1256" s="4"/>
      <c r="F1256" s="5"/>
      <c r="G1256" s="5"/>
      <c r="H1256" s="5"/>
    </row>
    <row r="1257" spans="2:8" x14ac:dyDescent="0.3">
      <c r="B1257" s="3"/>
      <c r="D1257" s="4"/>
      <c r="E1257" s="4"/>
      <c r="F1257" s="5"/>
      <c r="G1257" s="5"/>
      <c r="H1257" s="5"/>
    </row>
    <row r="1258" spans="2:8" x14ac:dyDescent="0.3">
      <c r="B1258" s="3"/>
      <c r="D1258" s="4"/>
      <c r="E1258" s="4"/>
      <c r="F1258" s="5"/>
      <c r="G1258" s="5"/>
      <c r="H1258" s="5"/>
    </row>
    <row r="1259" spans="2:8" x14ac:dyDescent="0.3">
      <c r="B1259" s="3"/>
      <c r="D1259" s="4"/>
      <c r="E1259" s="4"/>
      <c r="F1259" s="5"/>
      <c r="G1259" s="5"/>
      <c r="H1259" s="5"/>
    </row>
    <row r="1260" spans="2:8" x14ac:dyDescent="0.3">
      <c r="B1260" s="3"/>
      <c r="D1260" s="4"/>
      <c r="E1260" s="4"/>
      <c r="F1260" s="5"/>
      <c r="G1260" s="5"/>
      <c r="H1260" s="5"/>
    </row>
    <row r="1261" spans="2:8" x14ac:dyDescent="0.3">
      <c r="B1261" s="3"/>
      <c r="D1261" s="4"/>
      <c r="E1261" s="4"/>
      <c r="F1261" s="5"/>
      <c r="G1261" s="5"/>
      <c r="H1261" s="5"/>
    </row>
    <row r="1262" spans="2:8" x14ac:dyDescent="0.3">
      <c r="B1262" s="3"/>
      <c r="D1262" s="4"/>
      <c r="E1262" s="4"/>
      <c r="F1262" s="5"/>
      <c r="G1262" s="5"/>
      <c r="H1262" s="5"/>
    </row>
    <row r="1263" spans="2:8" x14ac:dyDescent="0.3">
      <c r="B1263" s="3"/>
      <c r="D1263" s="4"/>
      <c r="E1263" s="4"/>
      <c r="F1263" s="5"/>
      <c r="G1263" s="5"/>
      <c r="H1263" s="5"/>
    </row>
    <row r="1264" spans="2:8" x14ac:dyDescent="0.3">
      <c r="B1264" s="3"/>
      <c r="D1264" s="4"/>
      <c r="E1264" s="4"/>
      <c r="F1264" s="5"/>
      <c r="G1264" s="5"/>
      <c r="H1264" s="5"/>
    </row>
    <row r="1265" spans="2:8" x14ac:dyDescent="0.3">
      <c r="B1265" s="3"/>
      <c r="D1265" s="4"/>
      <c r="E1265" s="4"/>
      <c r="F1265" s="5"/>
      <c r="G1265" s="5"/>
      <c r="H1265" s="5"/>
    </row>
    <row r="1266" spans="2:8" x14ac:dyDescent="0.3">
      <c r="B1266" s="3"/>
      <c r="D1266" s="4"/>
      <c r="E1266" s="4"/>
      <c r="F1266" s="5"/>
      <c r="G1266" s="5"/>
      <c r="H1266" s="5"/>
    </row>
    <row r="1267" spans="2:8" x14ac:dyDescent="0.3">
      <c r="B1267" s="3"/>
      <c r="D1267" s="4"/>
      <c r="E1267" s="4"/>
      <c r="F1267" s="5"/>
      <c r="G1267" s="5"/>
      <c r="H1267" s="5"/>
    </row>
    <row r="1268" spans="2:8" x14ac:dyDescent="0.3">
      <c r="B1268" s="3"/>
      <c r="D1268" s="4"/>
      <c r="E1268" s="4"/>
      <c r="F1268" s="5"/>
      <c r="G1268" s="5"/>
      <c r="H1268" s="5"/>
    </row>
    <row r="1269" spans="2:8" x14ac:dyDescent="0.3">
      <c r="B1269" s="3"/>
      <c r="D1269" s="4"/>
      <c r="E1269" s="4"/>
      <c r="F1269" s="5"/>
      <c r="G1269" s="5"/>
      <c r="H1269" s="5"/>
    </row>
    <row r="1270" spans="2:8" x14ac:dyDescent="0.3">
      <c r="B1270" s="3"/>
      <c r="D1270" s="4"/>
      <c r="E1270" s="4"/>
      <c r="F1270" s="5"/>
      <c r="G1270" s="5"/>
      <c r="H1270" s="5"/>
    </row>
    <row r="1271" spans="2:8" x14ac:dyDescent="0.3">
      <c r="B1271" s="3"/>
      <c r="D1271" s="4"/>
      <c r="E1271" s="4"/>
      <c r="F1271" s="5"/>
      <c r="G1271" s="5"/>
      <c r="H1271" s="5"/>
    </row>
    <row r="1272" spans="2:8" x14ac:dyDescent="0.3">
      <c r="B1272" s="3"/>
      <c r="D1272" s="4"/>
      <c r="E1272" s="4"/>
      <c r="F1272" s="5"/>
      <c r="G1272" s="5"/>
      <c r="H1272" s="5"/>
    </row>
    <row r="1273" spans="2:8" x14ac:dyDescent="0.3">
      <c r="B1273" s="3"/>
      <c r="D1273" s="4"/>
      <c r="E1273" s="4"/>
      <c r="F1273" s="5"/>
      <c r="G1273" s="5"/>
      <c r="H1273" s="5"/>
    </row>
    <row r="1274" spans="2:8" x14ac:dyDescent="0.3">
      <c r="B1274" s="3"/>
      <c r="D1274" s="4"/>
      <c r="E1274" s="4"/>
      <c r="F1274" s="5"/>
      <c r="G1274" s="5"/>
      <c r="H1274" s="5"/>
    </row>
    <row r="1275" spans="2:8" x14ac:dyDescent="0.3">
      <c r="B1275" s="3"/>
      <c r="D1275" s="4"/>
      <c r="E1275" s="4"/>
      <c r="F1275" s="5"/>
      <c r="G1275" s="5"/>
      <c r="H1275" s="5"/>
    </row>
    <row r="1276" spans="2:8" x14ac:dyDescent="0.3">
      <c r="B1276" s="3"/>
      <c r="D1276" s="4"/>
      <c r="E1276" s="4"/>
      <c r="F1276" s="5"/>
      <c r="G1276" s="5"/>
      <c r="H1276" s="5"/>
    </row>
    <row r="1277" spans="2:8" x14ac:dyDescent="0.3">
      <c r="B1277" s="3"/>
      <c r="D1277" s="4"/>
      <c r="E1277" s="4"/>
      <c r="F1277" s="5"/>
      <c r="G1277" s="5"/>
      <c r="H1277" s="5"/>
    </row>
    <row r="1278" spans="2:8" x14ac:dyDescent="0.3">
      <c r="B1278" s="3"/>
      <c r="D1278" s="4"/>
      <c r="E1278" s="4"/>
      <c r="F1278" s="5"/>
      <c r="G1278" s="5"/>
      <c r="H1278" s="5"/>
    </row>
    <row r="1279" spans="2:8" x14ac:dyDescent="0.3">
      <c r="B1279" s="3"/>
      <c r="D1279" s="4"/>
      <c r="E1279" s="4"/>
      <c r="F1279" s="5"/>
      <c r="G1279" s="5"/>
      <c r="H1279" s="5"/>
    </row>
    <row r="1280" spans="2:8" x14ac:dyDescent="0.3">
      <c r="B1280" s="3"/>
      <c r="D1280" s="4"/>
      <c r="E1280" s="4"/>
      <c r="F1280" s="5"/>
      <c r="G1280" s="5"/>
      <c r="H1280" s="5"/>
    </row>
    <row r="1281" spans="2:8" x14ac:dyDescent="0.3">
      <c r="B1281" s="3"/>
      <c r="D1281" s="4"/>
      <c r="E1281" s="4"/>
      <c r="F1281" s="5"/>
      <c r="G1281" s="5"/>
      <c r="H1281" s="5"/>
    </row>
    <row r="1282" spans="2:8" x14ac:dyDescent="0.3">
      <c r="B1282" s="3"/>
      <c r="D1282" s="4"/>
      <c r="E1282" s="4"/>
      <c r="F1282" s="5"/>
      <c r="G1282" s="5"/>
      <c r="H1282" s="5"/>
    </row>
    <row r="1283" spans="2:8" x14ac:dyDescent="0.3">
      <c r="B1283" s="3"/>
      <c r="D1283" s="4"/>
      <c r="E1283" s="4"/>
      <c r="F1283" s="5"/>
      <c r="G1283" s="5"/>
      <c r="H1283" s="5"/>
    </row>
    <row r="1284" spans="2:8" x14ac:dyDescent="0.3">
      <c r="B1284" s="3"/>
      <c r="D1284" s="4"/>
      <c r="E1284" s="4"/>
      <c r="F1284" s="5"/>
      <c r="G1284" s="5"/>
      <c r="H1284" s="5"/>
    </row>
    <row r="1285" spans="2:8" x14ac:dyDescent="0.3">
      <c r="B1285" s="3"/>
      <c r="D1285" s="4"/>
      <c r="E1285" s="4"/>
      <c r="F1285" s="5"/>
      <c r="G1285" s="5"/>
      <c r="H1285" s="5"/>
    </row>
    <row r="1286" spans="2:8" x14ac:dyDescent="0.3">
      <c r="B1286" s="3"/>
      <c r="D1286" s="4"/>
      <c r="E1286" s="4"/>
      <c r="F1286" s="5"/>
      <c r="G1286" s="5"/>
      <c r="H1286" s="5"/>
    </row>
    <row r="1287" spans="2:8" x14ac:dyDescent="0.3">
      <c r="B1287" s="3"/>
      <c r="D1287" s="4"/>
      <c r="E1287" s="4"/>
      <c r="F1287" s="5"/>
      <c r="G1287" s="5"/>
      <c r="H1287" s="5"/>
    </row>
    <row r="1288" spans="2:8" x14ac:dyDescent="0.3">
      <c r="B1288" s="3"/>
      <c r="D1288" s="4"/>
      <c r="E1288" s="4"/>
      <c r="F1288" s="5"/>
      <c r="G1288" s="5"/>
      <c r="H1288" s="5"/>
    </row>
    <row r="1289" spans="2:8" x14ac:dyDescent="0.3">
      <c r="B1289" s="3"/>
      <c r="D1289" s="4"/>
      <c r="E1289" s="4"/>
      <c r="F1289" s="5"/>
      <c r="G1289" s="5"/>
      <c r="H1289" s="5"/>
    </row>
    <row r="1290" spans="2:8" x14ac:dyDescent="0.3">
      <c r="B1290" s="3"/>
      <c r="D1290" s="4"/>
      <c r="E1290" s="4"/>
      <c r="F1290" s="5"/>
      <c r="G1290" s="5"/>
      <c r="H1290" s="5"/>
    </row>
    <row r="1291" spans="2:8" x14ac:dyDescent="0.3">
      <c r="B1291" s="3"/>
      <c r="D1291" s="4"/>
      <c r="E1291" s="4"/>
      <c r="F1291" s="5"/>
      <c r="G1291" s="5"/>
      <c r="H1291" s="5"/>
    </row>
    <row r="1292" spans="2:8" x14ac:dyDescent="0.3">
      <c r="B1292" s="3"/>
      <c r="D1292" s="4"/>
      <c r="E1292" s="4"/>
      <c r="F1292" s="5"/>
      <c r="G1292" s="5"/>
      <c r="H1292" s="5"/>
    </row>
    <row r="1293" spans="2:8" x14ac:dyDescent="0.3">
      <c r="B1293" s="3"/>
      <c r="D1293" s="4"/>
      <c r="E1293" s="4"/>
      <c r="F1293" s="5"/>
      <c r="G1293" s="5"/>
      <c r="H1293" s="5"/>
    </row>
    <row r="1294" spans="2:8" x14ac:dyDescent="0.3">
      <c r="B1294" s="3"/>
      <c r="D1294" s="4"/>
      <c r="E1294" s="4"/>
      <c r="F1294" s="5"/>
      <c r="G1294" s="5"/>
      <c r="H1294" s="5"/>
    </row>
    <row r="1295" spans="2:8" x14ac:dyDescent="0.3">
      <c r="B1295" s="3"/>
      <c r="D1295" s="4"/>
      <c r="E1295" s="4"/>
      <c r="F1295" s="5"/>
      <c r="G1295" s="5"/>
      <c r="H1295" s="5"/>
    </row>
    <row r="1296" spans="2:8" x14ac:dyDescent="0.3">
      <c r="B1296" s="3"/>
      <c r="D1296" s="4"/>
      <c r="E1296" s="4"/>
      <c r="F1296" s="5"/>
      <c r="G1296" s="5"/>
      <c r="H1296" s="5"/>
    </row>
    <row r="1297" spans="2:8" x14ac:dyDescent="0.3">
      <c r="B1297" s="3"/>
      <c r="D1297" s="4"/>
      <c r="E1297" s="4"/>
      <c r="F1297" s="5"/>
      <c r="G1297" s="5"/>
      <c r="H1297" s="5"/>
    </row>
    <row r="1298" spans="2:8" x14ac:dyDescent="0.3">
      <c r="B1298" s="3"/>
      <c r="D1298" s="4"/>
      <c r="E1298" s="4"/>
      <c r="F1298" s="5"/>
      <c r="G1298" s="5"/>
      <c r="H1298" s="5"/>
    </row>
  </sheetData>
  <sheetProtection selectLockedCells="1"/>
  <mergeCells count="20">
    <mergeCell ref="B17:E17"/>
    <mergeCell ref="F17:H17"/>
    <mergeCell ref="B14:E14"/>
    <mergeCell ref="F14:H14"/>
    <mergeCell ref="B15:E15"/>
    <mergeCell ref="F15:H15"/>
    <mergeCell ref="B16:E16"/>
    <mergeCell ref="F16:G16"/>
    <mergeCell ref="B11:E11"/>
    <mergeCell ref="F11:G11"/>
    <mergeCell ref="B12:E12"/>
    <mergeCell ref="F12:H12"/>
    <mergeCell ref="B13:E13"/>
    <mergeCell ref="F13:H13"/>
    <mergeCell ref="B8:E8"/>
    <mergeCell ref="F8:H8"/>
    <mergeCell ref="B9:E9"/>
    <mergeCell ref="F9:H9"/>
    <mergeCell ref="B10:E10"/>
    <mergeCell ref="F10:H10"/>
  </mergeCells>
  <dataValidations count="7">
    <dataValidation type="decimal" allowBlank="1" showInputMessage="1" showErrorMessage="1" sqref="F16" xr:uid="{F4C1A5E0-4E75-4C89-A650-2C79B2B13328}">
      <formula1>0</formula1>
      <formula2>10</formula2>
    </dataValidation>
    <dataValidation type="decimal" allowBlank="1" showInputMessage="1" showErrorMessage="1" sqref="F14" xr:uid="{CA420229-F692-44C1-B294-07F3ECBAD191}">
      <formula1>0.000001</formula1>
      <formula2>0.2</formula2>
    </dataValidation>
    <dataValidation type="date" allowBlank="1" showInputMessage="1" showErrorMessage="1" sqref="F12" xr:uid="{C63FAEC6-1F0D-435F-B437-EA2B5C811576}">
      <formula1>41377</formula1>
      <formula2>60377</formula2>
    </dataValidation>
    <dataValidation type="decimal" allowBlank="1" showInputMessage="1" showErrorMessage="1" sqref="F11" xr:uid="{AECB33FB-883F-4184-8C88-4D5FFB0D4C3B}">
      <formula1>1</formula1>
      <formula2>30</formula2>
    </dataValidation>
    <dataValidation type="whole" allowBlank="1" showInputMessage="1" showErrorMessage="1" sqref="F10" xr:uid="{337F3D92-4E0A-47BE-AD9E-4D9E3D16D6D7}">
      <formula1>1</formula1>
      <formula2>3000000</formula2>
    </dataValidation>
    <dataValidation type="whole" allowBlank="1" showInputMessage="1" showErrorMessage="1" sqref="H16" xr:uid="{2FA13033-2E5D-4D4E-8CAC-41E9624EEF3E}">
      <formula1>1</formula1>
      <formula2>120</formula2>
    </dataValidation>
    <dataValidation type="whole" allowBlank="1" showInputMessage="1" showErrorMessage="1" sqref="H11" xr:uid="{BCD6FC19-5E92-4331-AE14-8235559334F8}">
      <formula1>1</formula1>
      <formula2>360</formula2>
    </dataValidation>
  </dataValidations>
  <pageMargins left="0.7" right="0.7" top="0.75" bottom="0.75" header="0.3" footer="0.3"/>
  <pageSetup paperSize="9" orientation="landscape" r:id="rId1"/>
  <headerFooter>
    <oddFooter>&amp;C&amp;"Arial,Regular"&amp;10&amp;K808080CONFIDENTIAL_x000D_&amp;1#&amp;"Calibri"&amp;10&amp;K000000 CONFIDENTIAL</oddFooter>
    <evenFooter>&amp;C&amp;"Arial,Regular"&amp;10&amp;K808080CONFIDENTIAL</evenFooter>
    <firstFooter>&amp;C&amp;"Arial,Regular"&amp;10&amp;K808080CONFIDENTIAL</first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98C1EB-A8DC-4085-A8D9-82BCD47BA231}">
          <x14:formula1>
            <xm:f>Inputs!$A$12:$A$13</xm:f>
          </x14:formula1>
          <xm:sqref>F15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7:A13"/>
  <sheetViews>
    <sheetView workbookViewId="0">
      <selection activeCell="B24" sqref="B24"/>
    </sheetView>
  </sheetViews>
  <sheetFormatPr defaultColWidth="8.81640625" defaultRowHeight="14.5" x14ac:dyDescent="0.35"/>
  <sheetData>
    <row r="7" spans="1:1" x14ac:dyDescent="0.35">
      <c r="A7" t="s">
        <v>10</v>
      </c>
    </row>
    <row r="8" spans="1:1" x14ac:dyDescent="0.35">
      <c r="A8" t="s">
        <v>9</v>
      </c>
    </row>
    <row r="9" spans="1:1" x14ac:dyDescent="0.35">
      <c r="A9" t="s">
        <v>11</v>
      </c>
    </row>
    <row r="11" spans="1:1" ht="15.75" customHeight="1" x14ac:dyDescent="0.35">
      <c r="A11" t="s">
        <v>12</v>
      </c>
    </row>
    <row r="12" spans="1:1" x14ac:dyDescent="0.35">
      <c r="A12" t="s">
        <v>13</v>
      </c>
    </row>
    <row r="13" spans="1:1" x14ac:dyDescent="0.35">
      <c r="A13" t="s">
        <v>14</v>
      </c>
    </row>
  </sheetData>
  <sheetProtection algorithmName="SHA-512" hashValue="bv5Fa1qLlLd1dRnaajYrlqOqA4PK5B/y632VQraBWpnf8Ti+j43G7MD18eMT1tweTEO1hPgw1PDqPhSlZT2iOA==" saltValue="AcCfqlxvyQJb2hAoHMCJbA==" spinCount="100000" sheet="1" objects="1" scenarios="1"/>
  <pageMargins left="0.7" right="0.7" top="0.75" bottom="0.75" header="0.3" footer="0.3"/>
  <pageSetup orientation="portrait" horizontalDpi="90" verticalDpi="90" r:id="rId1"/>
  <headerFooter>
    <oddFooter>&amp;C&amp;"Arial,Regular"&amp;10&amp;K808080CONFIDENTIAL_x000D_&amp;1#&amp;"Calibri"&amp;10&amp;K000000 CONFIDENTIAL</oddFooter>
    <evenFooter>&amp;C&amp;"Arial,Regular"&amp;10&amp;K808080CONFIDENTIAL</evenFooter>
    <firstFooter>&amp;C&amp;"Arial,Regular"&amp;10&amp;K808080CONFIDENTIAL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hODMxYjcyNC01NjBkLTQxYmItYTdmMC01OTNmMWUxY2YyYzkiIG9yaWdpbj0iZGVmYXVsdFZhbHVlIj48ZWxlbWVudCB1aWQ9ImlkX2NsYXNzaWZpY2F0aW9uX2NvbmZpZGVudGlhbCIgdmFsdWU9IiIgeG1sbnM9Imh0dHA6Ly93d3cuYm9sZG9uamFtZXMuY29tLzIwMDgvMDEvc2llL2ludGVybmFsL2xhYmVsIiAvPjxlbGVtZW50IHVpZD0iY2RlMDIwMjgtNDYxYi00NTVjLTkzMTItODUyMDA2YzgzZjNhIiB2YWx1ZT0iIiB4bWxucz0iaHR0cDovL3d3dy5ib2xkb25qYW1lcy5jb20vMjAwOC8wMS9zaWUvaW50ZXJuYWwvbGFiZWwiIC8+PGVsZW1lbnQgdWlkPSI1YWFmNjQxZS00YWEzLTRkMGItYjFhNC0yMTNmMTZiZGJmNzgiIHZhbHVlPSIiIHhtbG5zPSJodHRwOi8vd3d3LmJvbGRvbmphbWVzLmNvbS8yMDA4LzAxL3NpZS9pbnRlcm5hbC9sYWJlbCIgLz48L3Npc2w+PFVzZXJOYW1lPkdFTldPUlRIXDQzMDAwODg1MDwvVXNlck5hbWU+PERhdGVUaW1lPjgvOS8yMDIxIDEyOjE4OjU0IEFNPC9EYXRlVGltZT48TGFiZWxTdHJpbmc+Q09ORklERU5USUFM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a831b724-560d-41bb-a7f0-593f1e1cf2c9" origin="defaultValue">
  <element uid="id_classification_confidential" value=""/>
  <element uid="cde02028-461b-455c-9312-852006c83f3a" value=""/>
  <element uid="5aaf641e-4aa3-4d0b-b1a4-213f16bdbf78" value=""/>
</sisl>
</file>

<file path=customXml/itemProps1.xml><?xml version="1.0" encoding="utf-8"?>
<ds:datastoreItem xmlns:ds="http://schemas.openxmlformats.org/officeDocument/2006/customXml" ds:itemID="{31B1A7FF-0AAB-4F43-B30D-63AFB6F53A16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8280AC36-D63A-4839-8454-34F226A1956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Loan Schedule (grey lines)</vt:lpstr>
      <vt:lpstr>Loan Schedule (lilac lines)</vt:lpstr>
      <vt:lpstr>Inputs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SmiAUawsconnectorsvc</dc:creator>
  <cp:lastModifiedBy>Matthew Kuban</cp:lastModifiedBy>
  <cp:lastPrinted>2021-11-25T02:23:34Z</cp:lastPrinted>
  <dcterms:created xsi:type="dcterms:W3CDTF">2021-08-08T23:17:14Z</dcterms:created>
  <dcterms:modified xsi:type="dcterms:W3CDTF">2022-12-01T05:32:58Z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1ad931c1-f938-4649-abe5-8fb7a9493f81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policy="a831b724-560d-41bb-a7f0-593f1e1cf2c9" origin="defaultValue" xmlns="http://www.boldonj</vt:lpwstr>
  </property>
  <property fmtid="{D5CDD505-2E9C-101B-9397-08002B2CF9AE}" pid="4" name="bjDocumentLabelXML-0">
    <vt:lpwstr>ames.com/2008/01/sie/internal/label"&gt;&lt;element uid="id_classification_confidential" value="" /&gt;&lt;element uid="cde02028-461b-455c-9312-852006c83f3a" value="" /&gt;&lt;element uid="5aaf641e-4aa3-4d0b-b1a4-213f16bdbf78" value="" /&gt;&lt;/sisl&gt;</vt:lpwstr>
  </property>
  <property fmtid="{D5CDD505-2E9C-101B-9397-08002B2CF9AE}" pid="5" name="bjDocumentSecurityLabel">
    <vt:lpwstr>CONFIDENTIAL</vt:lpwstr>
  </property>
  <property fmtid="{D5CDD505-2E9C-101B-9397-08002B2CF9AE}" pid="6" name="SV_QUERY_LIST_4F35BF76-6C0D-4D9B-82B2-816C12CF3733">
    <vt:lpwstr>empty_477D106A-C0D6-4607-AEBD-E2C9D60EA279</vt:lpwstr>
  </property>
  <property fmtid="{D5CDD505-2E9C-101B-9397-08002B2CF9AE}" pid="7" name="bjSaver">
    <vt:lpwstr>hn83ISQFqVYlQ5WDxVbbiBO0NoSiWz1f</vt:lpwstr>
  </property>
  <property fmtid="{D5CDD505-2E9C-101B-9397-08002B2CF9AE}" pid="8" name="bjLabelHistoryID">
    <vt:lpwstr>{31B1A7FF-0AAB-4F43-B30D-63AFB6F53A16}</vt:lpwstr>
  </property>
  <property fmtid="{D5CDD505-2E9C-101B-9397-08002B2CF9AE}" pid="9" name="bjCentreFooterLabel-first">
    <vt:lpwstr>&amp;"Arial,Regular"&amp;10&amp;K808080CONFIDENTIAL</vt:lpwstr>
  </property>
  <property fmtid="{D5CDD505-2E9C-101B-9397-08002B2CF9AE}" pid="10" name="bjCentreFooterLabel-even">
    <vt:lpwstr>&amp;"Arial,Regular"&amp;10&amp;K808080CONFIDENTIAL</vt:lpwstr>
  </property>
  <property fmtid="{D5CDD505-2E9C-101B-9397-08002B2CF9AE}" pid="11" name="bjCentreFooterLabel">
    <vt:lpwstr>&amp;"Arial,Regular"&amp;10&amp;K808080CONFIDENTIAL</vt:lpwstr>
  </property>
  <property fmtid="{D5CDD505-2E9C-101B-9397-08002B2CF9AE}" pid="12" name="SV_HIDDEN_GRID_QUERY_LIST_4F35BF76-6C0D-4D9B-82B2-816C12CF3733">
    <vt:lpwstr>empty_477D106A-C0D6-4607-AEBD-E2C9D60EA279</vt:lpwstr>
  </property>
  <property fmtid="{D5CDD505-2E9C-101B-9397-08002B2CF9AE}" pid="13" name="MSIP_Label_c32fb423-a5e1-4f90-908e-f3eac6aaff6e_Enabled">
    <vt:lpwstr>true</vt:lpwstr>
  </property>
  <property fmtid="{D5CDD505-2E9C-101B-9397-08002B2CF9AE}" pid="14" name="MSIP_Label_c32fb423-a5e1-4f90-908e-f3eac6aaff6e_SetDate">
    <vt:lpwstr>2022-11-30T23:41:30Z</vt:lpwstr>
  </property>
  <property fmtid="{D5CDD505-2E9C-101B-9397-08002B2CF9AE}" pid="15" name="MSIP_Label_c32fb423-a5e1-4f90-908e-f3eac6aaff6e_Method">
    <vt:lpwstr>Privileged</vt:lpwstr>
  </property>
  <property fmtid="{D5CDD505-2E9C-101B-9397-08002B2CF9AE}" pid="16" name="MSIP_Label_c32fb423-a5e1-4f90-908e-f3eac6aaff6e_Name">
    <vt:lpwstr>Confidential</vt:lpwstr>
  </property>
  <property fmtid="{D5CDD505-2E9C-101B-9397-08002B2CF9AE}" pid="17" name="MSIP_Label_c32fb423-a5e1-4f90-908e-f3eac6aaff6e_SiteId">
    <vt:lpwstr>5dac8417-8c28-462e-b401-18aa7fb24fc6</vt:lpwstr>
  </property>
  <property fmtid="{D5CDD505-2E9C-101B-9397-08002B2CF9AE}" pid="18" name="MSIP_Label_c32fb423-a5e1-4f90-908e-f3eac6aaff6e_ActionId">
    <vt:lpwstr>e247b7b8-7e0d-4589-a1cc-e91b2c8c6ec4</vt:lpwstr>
  </property>
  <property fmtid="{D5CDD505-2E9C-101B-9397-08002B2CF9AE}" pid="19" name="MSIP_Label_c32fb423-a5e1-4f90-908e-f3eac6aaff6e_ContentBits">
    <vt:lpwstr>2</vt:lpwstr>
  </property>
</Properties>
</file>