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10" activeTab="0"/>
  </bookViews>
  <sheets>
    <sheet name="090121" sheetId="1" r:id="rId1"/>
  </sheets>
  <definedNames>
    <definedName name="_xlnm.Print_Area" localSheetId="0">'090121'!$A$4:$P$87</definedName>
  </definedNames>
  <calcPr fullCalcOnLoad="1"/>
</workbook>
</file>

<file path=xl/sharedStrings.xml><?xml version="1.0" encoding="utf-8"?>
<sst xmlns="http://schemas.openxmlformats.org/spreadsheetml/2006/main" count="140" uniqueCount="86">
  <si>
    <t>Claim for Loss</t>
  </si>
  <si>
    <t>LMI ref No.</t>
  </si>
  <si>
    <t>Reason for default resulting in loss</t>
  </si>
  <si>
    <t>Date of settlement</t>
  </si>
  <si>
    <t>Calculation of Claim -</t>
  </si>
  <si>
    <t>Balance of loan account at date of settlement</t>
  </si>
  <si>
    <t>$</t>
  </si>
  <si>
    <t xml:space="preserve">Add acceptable expenses not included in the loan account </t>
  </si>
  <si>
    <t>Rates - Municipal</t>
  </si>
  <si>
    <t>Subtotal</t>
  </si>
  <si>
    <t xml:space="preserve">Deduct </t>
  </si>
  <si>
    <t>Rate adjustment - Municipal</t>
  </si>
  <si>
    <t>Rate adjustment - water</t>
  </si>
  <si>
    <t>Strata levy adjustment</t>
  </si>
  <si>
    <t>Amount of claim</t>
  </si>
  <si>
    <t>Rates - Water</t>
  </si>
  <si>
    <t>Strata Levies</t>
  </si>
  <si>
    <t>Registration fees on discharge of mortgage</t>
  </si>
  <si>
    <t>I  M  P  O  R  T  A  N  T</t>
  </si>
  <si>
    <t>We're unable to process your claim without the following:</t>
  </si>
  <si>
    <t>Payment Dishonour Fees</t>
  </si>
  <si>
    <t>Lender</t>
  </si>
  <si>
    <t>Lender ref No.</t>
  </si>
  <si>
    <t>FID &amp; Other State Taxes</t>
  </si>
  <si>
    <t xml:space="preserve"> </t>
  </si>
  <si>
    <t>Interest earned on deposit</t>
  </si>
  <si>
    <t>Fire Insurance Refund</t>
  </si>
  <si>
    <t>Less Receipt &amp; Items disallowed</t>
  </si>
  <si>
    <t>Penalty Interest</t>
  </si>
  <si>
    <t>Contract Sale Price</t>
  </si>
  <si>
    <t>Claim Prepared By (Name)</t>
  </si>
  <si>
    <t>Signature</t>
  </si>
  <si>
    <t>E-mail Address</t>
  </si>
  <si>
    <t>Date</t>
  </si>
  <si>
    <t>Authorised representative of Insured/Mortgage Manager (NAME)</t>
  </si>
  <si>
    <t xml:space="preserve">Borrower/s </t>
  </si>
  <si>
    <t xml:space="preserve">Mortgagor/s or guarantor/s </t>
  </si>
  <si>
    <t xml:space="preserve">Phone </t>
  </si>
  <si>
    <t>Checklist -- tick or N/A (not available)</t>
  </si>
  <si>
    <t>►</t>
  </si>
  <si>
    <t>Loan account statements since inception of loan up to and including settlement proceeds</t>
  </si>
  <si>
    <t>Invoices, statements or receipts for items shown under "Calculation of claim", or for any debit processed to the loan account</t>
  </si>
  <si>
    <t>Please provide a copy of the mortgage document or provide details of the Mortgage No</t>
  </si>
  <si>
    <t>Copy of ITSA notice if applicable. Copy of death certificate (if applicable)</t>
  </si>
  <si>
    <t>Complete collection notes</t>
  </si>
  <si>
    <t>(For borrower sale) Current statement of assets &amp; liabilities, Acknowledgement of debt, Statement of financial position</t>
  </si>
  <si>
    <t>Loan application</t>
  </si>
  <si>
    <t>►  Original valuation (if applicable)</t>
  </si>
  <si>
    <t xml:space="preserve">► </t>
  </si>
  <si>
    <t>100 points ID</t>
  </si>
  <si>
    <t>Bureau Report</t>
  </si>
  <si>
    <t xml:space="preserve">►  Details of cheque disbursement at loan settlement </t>
  </si>
  <si>
    <t>For Property Purchase, please supply</t>
  </si>
  <si>
    <t xml:space="preserve">►  Contract of sale </t>
  </si>
  <si>
    <t xml:space="preserve"> Evidence of savings/funds to complete </t>
  </si>
  <si>
    <t xml:space="preserve">For Property Refinance, please supply </t>
  </si>
  <si>
    <t>For All Other loans</t>
  </si>
  <si>
    <t>►  Evidence of employment</t>
  </si>
  <si>
    <t>Verification of employment</t>
  </si>
  <si>
    <t>Evidence of income (payslips or tax return)</t>
  </si>
  <si>
    <t>Verification of income</t>
  </si>
  <si>
    <t xml:space="preserve">Have you lodged a default with Veda Advantage for any borrowers associated with this claim?   </t>
  </si>
  <si>
    <t xml:space="preserve">   Yes             No </t>
  </si>
  <si>
    <t xml:space="preserve">By signing this form </t>
  </si>
  <si>
    <t>Other claimable items (please provide descriptions)</t>
  </si>
  <si>
    <t>Full lending file if not supplied at time of MIP, including but not limited to the following</t>
  </si>
  <si>
    <t>►  Refinance statements (6 months prior to loan approval)</t>
  </si>
  <si>
    <t>►  Income declaration (where applicable)</t>
  </si>
  <si>
    <t xml:space="preserve">   Interest Adjustment (where not included up to date of settlement)                                                       </t>
  </si>
  <si>
    <t>Have you attached the Assessment of Unsuitability  (as per NCCP requirements)</t>
  </si>
  <si>
    <t>Solicitor's settlement statement &amp; Loan Agreement</t>
  </si>
  <si>
    <t>We declare that no information likely to affect the acceptance of this claim has been withheld.  We understand that this claim may be refused if any information is false, or inaccurate or withheld.</t>
  </si>
  <si>
    <t>You undertake that if required to do so by the LMI Insurer at any time in the future you will execute a form of Deed under seal or by duly appointed Attorney to give to documentary effect to the clauses contained in the Insurance Policy or Contract under which this claim is being made.</t>
  </si>
  <si>
    <t>Legal Fees</t>
  </si>
  <si>
    <t>Property Presenters</t>
  </si>
  <si>
    <t>Valuations</t>
  </si>
  <si>
    <t>Agent Sale Fees</t>
  </si>
  <si>
    <t>Marketing</t>
  </si>
  <si>
    <t>Maintenance</t>
  </si>
  <si>
    <t>(Combined value of 7 &amp; 8 cannot exceed $25,000)</t>
  </si>
  <si>
    <t>For Business Select/Low-doc/Asset Plus</t>
  </si>
  <si>
    <t>Mortgagor/s last known address &amp; phone no.</t>
  </si>
  <si>
    <r>
      <t xml:space="preserve">Mortgage Manager </t>
    </r>
    <r>
      <rPr>
        <sz val="7"/>
        <rFont val="Söhne Buch"/>
        <family val="0"/>
      </rPr>
      <t>(if applicable)</t>
    </r>
  </si>
  <si>
    <r>
      <t xml:space="preserve">Other deductions </t>
    </r>
    <r>
      <rPr>
        <sz val="7.5"/>
        <rFont val="Söhne Buch"/>
        <family val="0"/>
      </rPr>
      <t>(e.g. a/c annual fee or arrears fines. Please provide descriptions)</t>
    </r>
  </si>
  <si>
    <r>
      <t xml:space="preserve">                      </t>
    </r>
    <r>
      <rPr>
        <u val="single"/>
        <sz val="10"/>
        <rFont val="Söhne Buch"/>
        <family val="0"/>
      </rPr>
      <t xml:space="preserve">or no.            </t>
    </r>
    <r>
      <rPr>
        <sz val="10"/>
        <rFont val="Söhne Buch"/>
        <family val="0"/>
      </rPr>
      <t xml:space="preserve">    </t>
    </r>
  </si>
  <si>
    <t>Helia Insurance Pty Limited • ABN 60 106 974 305 •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</si>
</sst>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C09]dddd\,\ d\ mmmm\ yyyy"/>
    <numFmt numFmtId="173" formatCode="[$-409]h:mm:ss\ AM/PM"/>
    <numFmt numFmtId="174" formatCode="&quot;$&quot;#,##0.00"/>
    <numFmt numFmtId="175" formatCode="0.000%"/>
    <numFmt numFmtId="176" formatCode="0.0000%"/>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102">
    <font>
      <sz val="10"/>
      <name val="Arial"/>
      <family val="0"/>
    </font>
    <font>
      <u val="single"/>
      <sz val="10"/>
      <color indexed="12"/>
      <name val="Arial"/>
      <family val="2"/>
    </font>
    <font>
      <u val="single"/>
      <sz val="10"/>
      <color indexed="36"/>
      <name val="Arial"/>
      <family val="2"/>
    </font>
    <font>
      <sz val="8"/>
      <name val="Arial"/>
      <family val="2"/>
    </font>
    <font>
      <sz val="10"/>
      <name val="Söhne Leicht"/>
      <family val="2"/>
    </font>
    <font>
      <sz val="16"/>
      <name val="Söhne Leicht"/>
      <family val="2"/>
    </font>
    <font>
      <sz val="6"/>
      <name val="Söhne Leicht"/>
      <family val="2"/>
    </font>
    <font>
      <sz val="10.5"/>
      <name val="Söhne Leicht"/>
      <family val="2"/>
    </font>
    <font>
      <sz val="8"/>
      <name val="Söhne Leicht"/>
      <family val="2"/>
    </font>
    <font>
      <sz val="10"/>
      <name val="Söhne Buch"/>
      <family val="0"/>
    </font>
    <font>
      <b/>
      <sz val="9"/>
      <name val="Söhne Buch"/>
      <family val="0"/>
    </font>
    <font>
      <sz val="7"/>
      <name val="Söhne Buch"/>
      <family val="0"/>
    </font>
    <font>
      <b/>
      <u val="single"/>
      <sz val="11"/>
      <name val="Söhne Buch"/>
      <family val="0"/>
    </font>
    <font>
      <b/>
      <u val="single"/>
      <sz val="10"/>
      <name val="Söhne Buch"/>
      <family val="0"/>
    </font>
    <font>
      <i/>
      <sz val="10"/>
      <name val="Söhne Buch"/>
      <family val="0"/>
    </font>
    <font>
      <sz val="10.5"/>
      <name val="Söhne Buch"/>
      <family val="0"/>
    </font>
    <font>
      <b/>
      <sz val="10"/>
      <name val="Söhne Buch"/>
      <family val="0"/>
    </font>
    <font>
      <sz val="7.5"/>
      <name val="Söhne Buch"/>
      <family val="0"/>
    </font>
    <font>
      <sz val="9"/>
      <name val="Söhne Buch"/>
      <family val="0"/>
    </font>
    <font>
      <b/>
      <sz val="8"/>
      <name val="Söhne Buch"/>
      <family val="0"/>
    </font>
    <font>
      <sz val="8"/>
      <name val="Söhne Buch"/>
      <family val="0"/>
    </font>
    <font>
      <u val="single"/>
      <sz val="8"/>
      <name val="Söhne Buch"/>
      <family val="0"/>
    </font>
    <font>
      <u val="single"/>
      <sz val="10"/>
      <name val="Söhne Buch"/>
      <family val="0"/>
    </font>
    <font>
      <sz val="11"/>
      <name val="Söhne Kräftig"/>
      <family val="2"/>
    </font>
    <font>
      <sz val="10"/>
      <name val="Söhne Kräftig"/>
      <family val="2"/>
    </font>
    <font>
      <u val="single"/>
      <sz val="10"/>
      <name val="Söhne Kräftig"/>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4"/>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9"/>
      <name val="Söhne Leicht"/>
      <family val="2"/>
    </font>
    <font>
      <sz val="10"/>
      <color indexed="22"/>
      <name val="Söhne Leicht"/>
      <family val="2"/>
    </font>
    <font>
      <b/>
      <sz val="20"/>
      <color indexed="54"/>
      <name val="Söhne Leicht"/>
      <family val="2"/>
    </font>
    <font>
      <sz val="11"/>
      <color indexed="63"/>
      <name val="Söhne Buch"/>
      <family val="0"/>
    </font>
    <font>
      <sz val="10"/>
      <color indexed="63"/>
      <name val="Söhne Buch"/>
      <family val="0"/>
    </font>
    <font>
      <sz val="10"/>
      <color indexed="9"/>
      <name val="Söhne Buch"/>
      <family val="0"/>
    </font>
    <font>
      <sz val="9"/>
      <color indexed="9"/>
      <name val="Söhne Buch"/>
      <family val="0"/>
    </font>
    <font>
      <b/>
      <sz val="10"/>
      <color indexed="9"/>
      <name val="Söhne Buch"/>
      <family val="0"/>
    </font>
    <font>
      <sz val="10.5"/>
      <color indexed="9"/>
      <name val="Söhne Buch"/>
      <family val="0"/>
    </font>
    <font>
      <sz val="8"/>
      <color indexed="9"/>
      <name val="Söhne Buch"/>
      <family val="0"/>
    </font>
    <font>
      <b/>
      <sz val="8"/>
      <color indexed="9"/>
      <name val="Söhne Buch"/>
      <family val="0"/>
    </font>
    <font>
      <sz val="24"/>
      <color indexed="63"/>
      <name val="Söhne Kräftig"/>
      <family val="2"/>
    </font>
    <font>
      <sz val="11"/>
      <color indexed="63"/>
      <name val="Söhne Kräftig"/>
      <family val="2"/>
    </font>
    <font>
      <sz val="11"/>
      <color indexed="9"/>
      <name val="Söhne Kräftig"/>
      <family val="2"/>
    </font>
    <font>
      <sz val="10"/>
      <color indexed="9"/>
      <name val="Söhne Kräftig"/>
      <family val="2"/>
    </font>
    <font>
      <u val="single"/>
      <sz val="10"/>
      <color indexed="9"/>
      <name val="Söhne Kräftig"/>
      <family val="2"/>
    </font>
    <font>
      <b/>
      <sz val="9"/>
      <color indexed="63"/>
      <name val="Söhne Buch"/>
      <family val="0"/>
    </font>
    <font>
      <sz val="8"/>
      <color indexed="9"/>
      <name val="Söhne Kräftig"/>
      <family val="2"/>
    </font>
    <font>
      <sz val="8"/>
      <color indexed="9"/>
      <name val="Söhne"/>
      <family val="2"/>
    </font>
    <font>
      <sz val="10"/>
      <color indexed="9"/>
      <name val="Söhne"/>
      <family val="2"/>
    </font>
    <font>
      <sz val="10"/>
      <color indexed="8"/>
      <name val="Söhne Buch"/>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Söhne Leicht"/>
      <family val="2"/>
    </font>
    <font>
      <sz val="10"/>
      <color theme="7" tint="0.39998000860214233"/>
      <name val="Söhne Leicht"/>
      <family val="2"/>
    </font>
    <font>
      <b/>
      <sz val="20"/>
      <color theme="7"/>
      <name val="Söhne Leicht"/>
      <family val="2"/>
    </font>
    <font>
      <sz val="11"/>
      <color rgb="FF2D1D49"/>
      <name val="Söhne Buch"/>
      <family val="0"/>
    </font>
    <font>
      <sz val="10"/>
      <color rgb="FF2D1D49"/>
      <name val="Söhne Buch"/>
      <family val="0"/>
    </font>
    <font>
      <sz val="10"/>
      <color theme="0"/>
      <name val="Söhne Buch"/>
      <family val="0"/>
    </font>
    <font>
      <sz val="9"/>
      <color theme="0"/>
      <name val="Söhne Buch"/>
      <family val="0"/>
    </font>
    <font>
      <b/>
      <sz val="10"/>
      <color theme="0"/>
      <name val="Söhne Buch"/>
      <family val="0"/>
    </font>
    <font>
      <sz val="10.5"/>
      <color theme="0"/>
      <name val="Söhne Buch"/>
      <family val="0"/>
    </font>
    <font>
      <sz val="8"/>
      <color theme="0"/>
      <name val="Söhne Buch"/>
      <family val="0"/>
    </font>
    <font>
      <b/>
      <sz val="8"/>
      <color theme="0"/>
      <name val="Söhne Buch"/>
      <family val="0"/>
    </font>
    <font>
      <sz val="24"/>
      <color rgb="FF2D1D49"/>
      <name val="Söhne Kräftig"/>
      <family val="2"/>
    </font>
    <font>
      <sz val="11"/>
      <color rgb="FF2D1D49"/>
      <name val="Söhne Kräftig"/>
      <family val="2"/>
    </font>
    <font>
      <sz val="11"/>
      <color theme="0"/>
      <name val="Söhne Kräftig"/>
      <family val="2"/>
    </font>
    <font>
      <sz val="10"/>
      <color theme="0"/>
      <name val="Söhne Kräftig"/>
      <family val="2"/>
    </font>
    <font>
      <u val="single"/>
      <sz val="10"/>
      <color theme="0"/>
      <name val="Söhne Kräftig"/>
      <family val="2"/>
    </font>
    <font>
      <sz val="10"/>
      <color theme="1"/>
      <name val="Söhne Buch"/>
      <family val="0"/>
    </font>
    <font>
      <sz val="8"/>
      <color theme="0"/>
      <name val="Söhne Kräftig"/>
      <family val="2"/>
    </font>
    <font>
      <sz val="8"/>
      <color theme="0"/>
      <name val="Söhne"/>
      <family val="2"/>
    </font>
    <font>
      <sz val="10"/>
      <color theme="0"/>
      <name val="Söhne"/>
      <family val="2"/>
    </font>
    <font>
      <b/>
      <sz val="9"/>
      <color rgb="FF2D1D49"/>
      <name val="Söhne Buch"/>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6"/>
        <bgColor indexed="64"/>
      </patternFill>
    </fill>
    <fill>
      <patternFill patternType="solid">
        <fgColor indexed="41"/>
        <bgColor indexed="64"/>
      </patternFill>
    </fill>
    <fill>
      <patternFill patternType="solid">
        <fgColor rgb="FF967DFF"/>
        <bgColor indexed="64"/>
      </patternFill>
    </fill>
    <fill>
      <patternFill patternType="solid">
        <fgColor rgb="FF2D1D49"/>
        <bgColor indexed="64"/>
      </patternFill>
    </fill>
    <fill>
      <patternFill patternType="solid">
        <fgColor rgb="FFE1DCFF"/>
        <bgColor indexed="64"/>
      </patternFill>
    </fill>
    <fill>
      <patternFill patternType="solid">
        <fgColor rgb="FF967DF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133">
    <xf numFmtId="0" fontId="0" fillId="0" borderId="0" xfId="0" applyAlignment="1">
      <alignment/>
    </xf>
    <xf numFmtId="0" fontId="4" fillId="33" borderId="0" xfId="0" applyFont="1" applyFill="1" applyAlignment="1" applyProtection="1">
      <alignment/>
      <protection/>
    </xf>
    <xf numFmtId="0" fontId="5" fillId="33" borderId="0" xfId="0" applyFont="1" applyFill="1" applyAlignment="1" applyProtection="1">
      <alignment/>
      <protection/>
    </xf>
    <xf numFmtId="0" fontId="4" fillId="33" borderId="0" xfId="0" applyFont="1" applyFill="1" applyAlignment="1" applyProtection="1">
      <alignment horizontal="centerContinuous"/>
      <protection/>
    </xf>
    <xf numFmtId="0" fontId="6" fillId="33" borderId="0" xfId="0" applyFont="1" applyFill="1" applyAlignment="1" applyProtection="1">
      <alignment horizontal="centerContinuous"/>
      <protection/>
    </xf>
    <xf numFmtId="0" fontId="4" fillId="0" borderId="0" xfId="0" applyFont="1" applyAlignment="1" applyProtection="1">
      <alignment/>
      <protection/>
    </xf>
    <xf numFmtId="0" fontId="4" fillId="33" borderId="0" xfId="0" applyFont="1" applyFill="1" applyBorder="1" applyAlignment="1" applyProtection="1">
      <alignment/>
      <protection/>
    </xf>
    <xf numFmtId="0" fontId="4" fillId="0" borderId="0" xfId="0" applyFont="1" applyBorder="1" applyAlignment="1" applyProtection="1">
      <alignment/>
      <protection/>
    </xf>
    <xf numFmtId="2" fontId="4" fillId="0" borderId="0" xfId="0" applyNumberFormat="1" applyFont="1" applyAlignment="1" applyProtection="1">
      <alignment/>
      <protection/>
    </xf>
    <xf numFmtId="0" fontId="81" fillId="34" borderId="0" xfId="0" applyFont="1" applyFill="1" applyBorder="1" applyAlignment="1" applyProtection="1">
      <alignment/>
      <protection/>
    </xf>
    <xf numFmtId="0" fontId="7" fillId="33" borderId="0" xfId="0" applyFont="1" applyFill="1" applyAlignment="1" applyProtection="1">
      <alignment/>
      <protection/>
    </xf>
    <xf numFmtId="0" fontId="7" fillId="0" borderId="0" xfId="0" applyFont="1" applyAlignment="1" applyProtection="1">
      <alignment/>
      <protection/>
    </xf>
    <xf numFmtId="0" fontId="8" fillId="33" borderId="0" xfId="0" applyFont="1" applyFill="1" applyAlignment="1" applyProtection="1">
      <alignment/>
      <protection/>
    </xf>
    <xf numFmtId="0" fontId="8" fillId="0" borderId="0" xfId="0" applyFont="1" applyAlignment="1" applyProtection="1">
      <alignment/>
      <protection/>
    </xf>
    <xf numFmtId="0" fontId="82" fillId="0" borderId="0" xfId="0" applyFont="1" applyAlignment="1" applyProtection="1">
      <alignment/>
      <protection/>
    </xf>
    <xf numFmtId="0" fontId="83" fillId="33" borderId="0" xfId="0" applyFont="1" applyFill="1" applyAlignment="1" applyProtection="1">
      <alignment horizontal="right" vertical="center"/>
      <protection/>
    </xf>
    <xf numFmtId="0" fontId="9" fillId="33" borderId="0" xfId="0" applyFont="1" applyFill="1" applyAlignment="1" applyProtection="1">
      <alignment/>
      <protection/>
    </xf>
    <xf numFmtId="0" fontId="9" fillId="33" borderId="10" xfId="0" applyFont="1" applyFill="1" applyBorder="1" applyAlignment="1" applyProtection="1">
      <alignment/>
      <protection/>
    </xf>
    <xf numFmtId="0" fontId="10" fillId="33" borderId="11" xfId="0" applyFont="1" applyFill="1" applyBorder="1" applyAlignment="1" applyProtection="1">
      <alignment/>
      <protection/>
    </xf>
    <xf numFmtId="0" fontId="9" fillId="33" borderId="11" xfId="0" applyFont="1" applyFill="1" applyBorder="1" applyAlignment="1" applyProtection="1">
      <alignment/>
      <protection/>
    </xf>
    <xf numFmtId="0" fontId="9" fillId="33" borderId="12" xfId="0" applyFont="1" applyFill="1" applyBorder="1" applyAlignment="1" applyProtection="1">
      <alignment/>
      <protection/>
    </xf>
    <xf numFmtId="0" fontId="9" fillId="33" borderId="13" xfId="0" applyFont="1" applyFill="1" applyBorder="1" applyAlignment="1" applyProtection="1">
      <alignment/>
      <protection/>
    </xf>
    <xf numFmtId="0" fontId="9" fillId="33" borderId="14" xfId="0" applyFont="1" applyFill="1" applyBorder="1" applyAlignment="1" applyProtection="1">
      <alignment/>
      <protection locked="0"/>
    </xf>
    <xf numFmtId="0" fontId="9" fillId="33" borderId="15" xfId="0" applyFont="1" applyFill="1" applyBorder="1" applyAlignment="1" applyProtection="1">
      <alignment/>
      <protection/>
    </xf>
    <xf numFmtId="0" fontId="9" fillId="33" borderId="0" xfId="0" applyFont="1" applyFill="1" applyBorder="1" applyAlignment="1" applyProtection="1">
      <alignment/>
      <protection/>
    </xf>
    <xf numFmtId="0" fontId="9" fillId="33" borderId="0" xfId="0" applyFont="1" applyFill="1" applyBorder="1" applyAlignment="1" applyProtection="1">
      <alignment horizontal="left"/>
      <protection/>
    </xf>
    <xf numFmtId="0" fontId="9" fillId="0" borderId="0" xfId="0" applyFont="1" applyBorder="1" applyAlignment="1" applyProtection="1">
      <alignment/>
      <protection/>
    </xf>
    <xf numFmtId="0" fontId="9" fillId="33" borderId="16" xfId="0" applyFont="1" applyFill="1" applyBorder="1" applyAlignment="1" applyProtection="1">
      <alignment/>
      <protection/>
    </xf>
    <xf numFmtId="0" fontId="9" fillId="33" borderId="17" xfId="0" applyFont="1" applyFill="1" applyBorder="1" applyAlignment="1" applyProtection="1">
      <alignment/>
      <protection/>
    </xf>
    <xf numFmtId="0" fontId="9" fillId="33" borderId="18" xfId="0" applyFont="1" applyFill="1" applyBorder="1" applyAlignment="1" applyProtection="1">
      <alignment/>
      <protection/>
    </xf>
    <xf numFmtId="0" fontId="9" fillId="33" borderId="0" xfId="0" applyFont="1" applyFill="1" applyBorder="1" applyAlignment="1" applyProtection="1">
      <alignment horizontal="right"/>
      <protection/>
    </xf>
    <xf numFmtId="0" fontId="9" fillId="0" borderId="0" xfId="0" applyFont="1" applyAlignment="1" applyProtection="1">
      <alignment/>
      <protection/>
    </xf>
    <xf numFmtId="2" fontId="9" fillId="33" borderId="14" xfId="0" applyNumberFormat="1" applyFont="1" applyFill="1" applyBorder="1" applyAlignment="1" applyProtection="1">
      <alignment/>
      <protection locked="0"/>
    </xf>
    <xf numFmtId="0" fontId="12" fillId="33" borderId="0" xfId="0" applyFont="1" applyFill="1" applyBorder="1" applyAlignment="1" applyProtection="1">
      <alignment wrapText="1"/>
      <protection/>
    </xf>
    <xf numFmtId="0" fontId="13" fillId="33" borderId="0" xfId="0" applyFont="1" applyFill="1" applyBorder="1" applyAlignment="1" applyProtection="1">
      <alignment horizontal="center" wrapText="1"/>
      <protection/>
    </xf>
    <xf numFmtId="0" fontId="9" fillId="33" borderId="0" xfId="0" applyFont="1" applyFill="1" applyBorder="1" applyAlignment="1" applyProtection="1">
      <alignment/>
      <protection/>
    </xf>
    <xf numFmtId="0" fontId="9" fillId="33" borderId="0" xfId="0" applyFont="1" applyFill="1" applyBorder="1" applyAlignment="1" applyProtection="1" quotePrefix="1">
      <alignment horizontal="left"/>
      <protection/>
    </xf>
    <xf numFmtId="174" fontId="9" fillId="33" borderId="0" xfId="0" applyNumberFormat="1" applyFont="1" applyFill="1" applyBorder="1" applyAlignment="1" applyProtection="1">
      <alignment horizontal="center"/>
      <protection/>
    </xf>
    <xf numFmtId="9" fontId="9" fillId="33" borderId="0" xfId="0" applyNumberFormat="1" applyFont="1" applyFill="1" applyBorder="1" applyAlignment="1" applyProtection="1">
      <alignment horizontal="center"/>
      <protection/>
    </xf>
    <xf numFmtId="174" fontId="9" fillId="33" borderId="14" xfId="0" applyNumberFormat="1" applyFont="1" applyFill="1" applyBorder="1" applyAlignment="1" applyProtection="1">
      <alignment/>
      <protection locked="0"/>
    </xf>
    <xf numFmtId="174" fontId="9" fillId="33" borderId="0" xfId="0" applyNumberFormat="1" applyFont="1" applyFill="1" applyBorder="1" applyAlignment="1" applyProtection="1">
      <alignment/>
      <protection/>
    </xf>
    <xf numFmtId="0" fontId="15" fillId="33" borderId="0" xfId="0" applyFont="1" applyFill="1" applyAlignment="1" applyProtection="1">
      <alignment/>
      <protection/>
    </xf>
    <xf numFmtId="0" fontId="15" fillId="33" borderId="13" xfId="0" applyFont="1" applyFill="1" applyBorder="1" applyAlignment="1" applyProtection="1">
      <alignment/>
      <protection/>
    </xf>
    <xf numFmtId="0" fontId="15" fillId="33" borderId="0" xfId="0" applyFont="1" applyFill="1" applyBorder="1" applyAlignment="1" applyProtection="1">
      <alignment/>
      <protection/>
    </xf>
    <xf numFmtId="0" fontId="15" fillId="0" borderId="0" xfId="0" applyFont="1" applyFill="1" applyBorder="1" applyAlignment="1" applyProtection="1">
      <alignment/>
      <protection/>
    </xf>
    <xf numFmtId="0" fontId="15" fillId="33" borderId="15" xfId="0" applyFont="1" applyFill="1" applyBorder="1" applyAlignment="1" applyProtection="1">
      <alignment/>
      <protection/>
    </xf>
    <xf numFmtId="0" fontId="16" fillId="33" borderId="0" xfId="0" applyFont="1" applyFill="1" applyBorder="1" applyAlignment="1" applyProtection="1">
      <alignment/>
      <protection/>
    </xf>
    <xf numFmtId="0" fontId="9" fillId="0" borderId="0" xfId="0" applyFont="1" applyFill="1" applyBorder="1" applyAlignment="1" applyProtection="1">
      <alignment/>
      <protection/>
    </xf>
    <xf numFmtId="2" fontId="9" fillId="33" borderId="0" xfId="0" applyNumberFormat="1" applyFont="1" applyFill="1" applyBorder="1" applyAlignment="1" applyProtection="1">
      <alignment/>
      <protection/>
    </xf>
    <xf numFmtId="0" fontId="18" fillId="33" borderId="0" xfId="0" applyFont="1" applyFill="1" applyBorder="1" applyAlignment="1" applyProtection="1">
      <alignment/>
      <protection/>
    </xf>
    <xf numFmtId="0" fontId="10" fillId="33" borderId="17" xfId="0" applyFont="1" applyFill="1" applyBorder="1" applyAlignment="1" applyProtection="1">
      <alignment/>
      <protection/>
    </xf>
    <xf numFmtId="0" fontId="10" fillId="33" borderId="18" xfId="0" applyFont="1" applyFill="1" applyBorder="1" applyAlignment="1" applyProtection="1">
      <alignment/>
      <protection/>
    </xf>
    <xf numFmtId="0" fontId="19" fillId="33" borderId="19" xfId="0" applyFont="1" applyFill="1" applyBorder="1" applyAlignment="1" applyProtection="1">
      <alignment/>
      <protection/>
    </xf>
    <xf numFmtId="0" fontId="20" fillId="33" borderId="19" xfId="0" applyFont="1" applyFill="1" applyBorder="1" applyAlignment="1" applyProtection="1">
      <alignment/>
      <protection/>
    </xf>
    <xf numFmtId="0" fontId="9" fillId="33" borderId="19" xfId="0" applyFont="1" applyFill="1" applyBorder="1" applyAlignment="1" applyProtection="1">
      <alignment/>
      <protection/>
    </xf>
    <xf numFmtId="0" fontId="20" fillId="33" borderId="0" xfId="0" applyFont="1" applyFill="1" applyBorder="1" applyAlignment="1" applyProtection="1">
      <alignment/>
      <protection/>
    </xf>
    <xf numFmtId="0" fontId="21" fillId="33" borderId="0" xfId="0" applyFont="1" applyFill="1" applyBorder="1" applyAlignment="1" applyProtection="1">
      <alignment horizontal="right"/>
      <protection/>
    </xf>
    <xf numFmtId="0" fontId="19" fillId="33" borderId="0" xfId="0" applyFont="1" applyFill="1" applyBorder="1" applyAlignment="1" applyProtection="1">
      <alignment/>
      <protection/>
    </xf>
    <xf numFmtId="0" fontId="20" fillId="33" borderId="0" xfId="0" applyFont="1" applyFill="1" applyBorder="1" applyAlignment="1" applyProtection="1">
      <alignment horizontal="center"/>
      <protection/>
    </xf>
    <xf numFmtId="0" fontId="20" fillId="33" borderId="0" xfId="0" applyFont="1" applyFill="1" applyBorder="1" applyAlignment="1" applyProtection="1">
      <alignment horizontal="right"/>
      <protection/>
    </xf>
    <xf numFmtId="0" fontId="20" fillId="0" borderId="0" xfId="0" applyFont="1" applyFill="1" applyBorder="1" applyAlignment="1" applyProtection="1">
      <alignment/>
      <protection/>
    </xf>
    <xf numFmtId="0" fontId="20" fillId="33" borderId="0" xfId="0" applyFont="1" applyFill="1" applyAlignment="1" applyProtection="1">
      <alignment/>
      <protection/>
    </xf>
    <xf numFmtId="0" fontId="9" fillId="35" borderId="20" xfId="0" applyFont="1" applyFill="1" applyBorder="1" applyAlignment="1" applyProtection="1">
      <alignment/>
      <protection/>
    </xf>
    <xf numFmtId="0" fontId="9" fillId="36" borderId="0" xfId="0" applyFont="1" applyFill="1" applyBorder="1" applyAlignment="1" applyProtection="1">
      <alignment/>
      <protection/>
    </xf>
    <xf numFmtId="0" fontId="19" fillId="36" borderId="0" xfId="0" applyFont="1" applyFill="1" applyBorder="1" applyAlignment="1" applyProtection="1">
      <alignment/>
      <protection/>
    </xf>
    <xf numFmtId="0" fontId="16" fillId="36" borderId="0" xfId="0" applyFont="1" applyFill="1" applyBorder="1" applyAlignment="1" applyProtection="1">
      <alignment/>
      <protection/>
    </xf>
    <xf numFmtId="0" fontId="19" fillId="33" borderId="11" xfId="0" applyFont="1" applyFill="1" applyBorder="1" applyAlignment="1" applyProtection="1">
      <alignment/>
      <protection/>
    </xf>
    <xf numFmtId="0" fontId="16" fillId="33" borderId="11" xfId="0" applyFont="1" applyFill="1" applyBorder="1" applyAlignment="1" applyProtection="1">
      <alignment/>
      <protection/>
    </xf>
    <xf numFmtId="0" fontId="16" fillId="33" borderId="11" xfId="0" applyFont="1" applyFill="1" applyBorder="1" applyAlignment="1" applyProtection="1">
      <alignment/>
      <protection locked="0"/>
    </xf>
    <xf numFmtId="0" fontId="9" fillId="0" borderId="13" xfId="0" applyFont="1" applyBorder="1" applyAlignment="1" applyProtection="1">
      <alignment/>
      <protection/>
    </xf>
    <xf numFmtId="0" fontId="9" fillId="33" borderId="14" xfId="0" applyFont="1" applyFill="1" applyBorder="1" applyAlignment="1" applyProtection="1">
      <alignment/>
      <protection/>
    </xf>
    <xf numFmtId="0" fontId="9" fillId="33" borderId="17" xfId="0" applyFont="1" applyFill="1" applyBorder="1" applyAlignment="1" applyProtection="1">
      <alignment horizontal="centerContinuous"/>
      <protection/>
    </xf>
    <xf numFmtId="0" fontId="18" fillId="33" borderId="17" xfId="0" applyFont="1" applyFill="1" applyBorder="1" applyAlignment="1" applyProtection="1">
      <alignment horizontal="centerContinuous"/>
      <protection/>
    </xf>
    <xf numFmtId="0" fontId="9" fillId="33" borderId="18" xfId="0" applyFont="1" applyFill="1" applyBorder="1" applyAlignment="1" applyProtection="1">
      <alignment horizontal="centerContinuous"/>
      <protection/>
    </xf>
    <xf numFmtId="0" fontId="84" fillId="33" borderId="0" xfId="0" applyFont="1" applyFill="1" applyBorder="1" applyAlignment="1" applyProtection="1">
      <alignment/>
      <protection/>
    </xf>
    <xf numFmtId="0" fontId="85" fillId="33" borderId="14" xfId="0" applyFont="1" applyFill="1" applyBorder="1" applyAlignment="1" applyProtection="1">
      <alignment/>
      <protection locked="0"/>
    </xf>
    <xf numFmtId="0" fontId="86" fillId="37" borderId="0" xfId="0" applyFont="1" applyFill="1" applyBorder="1" applyAlignment="1" applyProtection="1">
      <alignment/>
      <protection/>
    </xf>
    <xf numFmtId="2" fontId="86" fillId="37" borderId="14" xfId="0" applyNumberFormat="1" applyFont="1" applyFill="1" applyBorder="1" applyAlignment="1" applyProtection="1">
      <alignment/>
      <protection/>
    </xf>
    <xf numFmtId="0" fontId="87" fillId="37" borderId="0" xfId="0" applyFont="1" applyFill="1" applyBorder="1" applyAlignment="1" applyProtection="1">
      <alignment/>
      <protection/>
    </xf>
    <xf numFmtId="0" fontId="88" fillId="37" borderId="0" xfId="0" applyFont="1" applyFill="1" applyBorder="1" applyAlignment="1" applyProtection="1">
      <alignment/>
      <protection/>
    </xf>
    <xf numFmtId="0" fontId="89" fillId="37" borderId="0" xfId="0" applyFont="1" applyFill="1" applyBorder="1" applyAlignment="1" applyProtection="1">
      <alignment/>
      <protection/>
    </xf>
    <xf numFmtId="2" fontId="89" fillId="37" borderId="14" xfId="0" applyNumberFormat="1" applyFont="1" applyFill="1" applyBorder="1" applyAlignment="1" applyProtection="1">
      <alignment/>
      <protection/>
    </xf>
    <xf numFmtId="0" fontId="86" fillId="38" borderId="21" xfId="0" applyFont="1" applyFill="1" applyBorder="1" applyAlignment="1" applyProtection="1">
      <alignment/>
      <protection/>
    </xf>
    <xf numFmtId="0" fontId="90" fillId="37" borderId="0" xfId="0" applyFont="1" applyFill="1" applyBorder="1" applyAlignment="1" applyProtection="1">
      <alignment/>
      <protection/>
    </xf>
    <xf numFmtId="0" fontId="91" fillId="37" borderId="0" xfId="0" applyFont="1" applyFill="1" applyBorder="1" applyAlignment="1" applyProtection="1">
      <alignment/>
      <protection/>
    </xf>
    <xf numFmtId="0" fontId="92" fillId="33" borderId="0" xfId="0" applyFont="1" applyFill="1" applyAlignment="1" applyProtection="1">
      <alignment/>
      <protection/>
    </xf>
    <xf numFmtId="0" fontId="93" fillId="33" borderId="0" xfId="0" applyFont="1" applyFill="1" applyBorder="1" applyAlignment="1" applyProtection="1">
      <alignment/>
      <protection/>
    </xf>
    <xf numFmtId="0" fontId="93" fillId="33" borderId="0" xfId="0" applyFont="1" applyFill="1" applyBorder="1" applyAlignment="1" applyProtection="1">
      <alignment horizontal="left"/>
      <protection/>
    </xf>
    <xf numFmtId="0" fontId="23" fillId="33" borderId="0" xfId="0" applyFont="1" applyFill="1" applyBorder="1" applyAlignment="1" applyProtection="1">
      <alignment/>
      <protection/>
    </xf>
    <xf numFmtId="0" fontId="92" fillId="33" borderId="0" xfId="0" applyFont="1" applyFill="1" applyAlignment="1" applyProtection="1">
      <alignment vertical="center"/>
      <protection/>
    </xf>
    <xf numFmtId="0" fontId="92" fillId="33" borderId="17" xfId="0" applyFont="1" applyFill="1" applyBorder="1" applyAlignment="1" applyProtection="1">
      <alignment vertical="center"/>
      <protection/>
    </xf>
    <xf numFmtId="0" fontId="24" fillId="33" borderId="0" xfId="0" applyFont="1" applyFill="1" applyBorder="1" applyAlignment="1" applyProtection="1">
      <alignment/>
      <protection/>
    </xf>
    <xf numFmtId="0" fontId="24" fillId="33" borderId="0" xfId="0" applyFont="1" applyFill="1" applyBorder="1" applyAlignment="1" applyProtection="1">
      <alignment horizontal="center"/>
      <protection/>
    </xf>
    <xf numFmtId="0" fontId="94" fillId="37" borderId="0" xfId="0" applyFont="1" applyFill="1" applyBorder="1" applyAlignment="1" applyProtection="1">
      <alignment/>
      <protection/>
    </xf>
    <xf numFmtId="0" fontId="95" fillId="37" borderId="0" xfId="0" applyFont="1" applyFill="1" applyBorder="1" applyAlignment="1" applyProtection="1">
      <alignment/>
      <protection/>
    </xf>
    <xf numFmtId="2" fontId="95" fillId="37" borderId="14" xfId="0" applyNumberFormat="1" applyFont="1" applyFill="1" applyBorder="1" applyAlignment="1" applyProtection="1">
      <alignment/>
      <protection/>
    </xf>
    <xf numFmtId="0" fontId="25" fillId="33" borderId="0" xfId="0" applyFont="1" applyFill="1" applyBorder="1" applyAlignment="1" applyProtection="1">
      <alignment/>
      <protection/>
    </xf>
    <xf numFmtId="0" fontId="96" fillId="37" borderId="0" xfId="0" applyFont="1" applyFill="1" applyBorder="1" applyAlignment="1" applyProtection="1">
      <alignment horizontal="left"/>
      <protection/>
    </xf>
    <xf numFmtId="0" fontId="86" fillId="37" borderId="0" xfId="0" applyFont="1" applyFill="1" applyBorder="1" applyAlignment="1" applyProtection="1">
      <alignment horizontal="center" vertical="distributed"/>
      <protection/>
    </xf>
    <xf numFmtId="0" fontId="86" fillId="37" borderId="0" xfId="0" applyFont="1" applyFill="1" applyBorder="1" applyAlignment="1" applyProtection="1">
      <alignment horizontal="center" vertical="center"/>
      <protection/>
    </xf>
    <xf numFmtId="174" fontId="86" fillId="39" borderId="14" xfId="0" applyNumberFormat="1" applyFont="1" applyFill="1" applyBorder="1" applyAlignment="1" applyProtection="1">
      <alignment/>
      <protection/>
    </xf>
    <xf numFmtId="0" fontId="97" fillId="33" borderId="0" xfId="0" applyFont="1" applyFill="1" applyBorder="1" applyAlignment="1" applyProtection="1">
      <alignment/>
      <protection locked="0"/>
    </xf>
    <xf numFmtId="2" fontId="97" fillId="33" borderId="14" xfId="0" applyNumberFormat="1" applyFont="1" applyFill="1" applyBorder="1" applyAlignment="1" applyProtection="1">
      <alignment/>
      <protection/>
    </xf>
    <xf numFmtId="2" fontId="97" fillId="33" borderId="14" xfId="0" applyNumberFormat="1" applyFont="1" applyFill="1" applyBorder="1" applyAlignment="1" applyProtection="1">
      <alignment/>
      <protection locked="0"/>
    </xf>
    <xf numFmtId="0" fontId="97" fillId="33" borderId="0" xfId="0" applyFont="1" applyFill="1" applyBorder="1" applyAlignment="1" applyProtection="1">
      <alignment/>
      <protection/>
    </xf>
    <xf numFmtId="174" fontId="97" fillId="33" borderId="14" xfId="0" applyNumberFormat="1" applyFont="1" applyFill="1" applyBorder="1" applyAlignment="1" applyProtection="1">
      <alignment/>
      <protection locked="0"/>
    </xf>
    <xf numFmtId="0" fontId="20" fillId="33" borderId="0" xfId="0" applyFont="1" applyFill="1" applyAlignment="1" applyProtection="1">
      <alignment horizontal="center"/>
      <protection/>
    </xf>
    <xf numFmtId="0" fontId="98" fillId="38" borderId="22" xfId="0" applyFont="1" applyFill="1" applyBorder="1" applyAlignment="1" applyProtection="1">
      <alignment horizontal="center" vertical="center" textRotation="90"/>
      <protection/>
    </xf>
    <xf numFmtId="0" fontId="98" fillId="38" borderId="21" xfId="0" applyFont="1" applyFill="1" applyBorder="1" applyAlignment="1" applyProtection="1">
      <alignment horizontal="center" vertical="center" textRotation="90"/>
      <protection/>
    </xf>
    <xf numFmtId="0" fontId="98" fillId="38" borderId="22" xfId="0" applyFont="1" applyFill="1" applyBorder="1" applyAlignment="1" applyProtection="1">
      <alignment horizontal="center" vertical="center" textRotation="180"/>
      <protection/>
    </xf>
    <xf numFmtId="0" fontId="98" fillId="38" borderId="21" xfId="0" applyFont="1" applyFill="1" applyBorder="1" applyAlignment="1" applyProtection="1">
      <alignment horizontal="center" vertical="center" textRotation="180"/>
      <protection/>
    </xf>
    <xf numFmtId="0" fontId="99" fillId="37" borderId="0" xfId="0" applyFont="1" applyFill="1" applyBorder="1" applyAlignment="1" applyProtection="1">
      <alignment horizontal="left" vertical="center" wrapText="1"/>
      <protection/>
    </xf>
    <xf numFmtId="0" fontId="100" fillId="37" borderId="0" xfId="0" applyFont="1" applyFill="1" applyAlignment="1" applyProtection="1">
      <alignment horizontal="left" vertical="center" wrapText="1"/>
      <protection/>
    </xf>
    <xf numFmtId="0" fontId="100" fillId="37" borderId="15" xfId="0" applyFont="1" applyFill="1" applyBorder="1" applyAlignment="1" applyProtection="1">
      <alignment horizontal="left" vertical="center" wrapText="1"/>
      <protection/>
    </xf>
    <xf numFmtId="0" fontId="99" fillId="37" borderId="0" xfId="0" applyFont="1" applyFill="1" applyBorder="1" applyAlignment="1" applyProtection="1">
      <alignment horizontal="left" vertical="top" wrapText="1"/>
      <protection/>
    </xf>
    <xf numFmtId="0" fontId="99" fillId="37" borderId="15" xfId="0" applyFont="1" applyFill="1" applyBorder="1" applyAlignment="1" applyProtection="1">
      <alignment horizontal="left" vertical="top" wrapText="1"/>
      <protection/>
    </xf>
    <xf numFmtId="0" fontId="9" fillId="33" borderId="14" xfId="0" applyFont="1" applyFill="1" applyBorder="1" applyAlignment="1" applyProtection="1">
      <alignment horizontal="left"/>
      <protection locked="0"/>
    </xf>
    <xf numFmtId="15" fontId="9" fillId="33" borderId="23" xfId="0" applyNumberFormat="1" applyFont="1" applyFill="1" applyBorder="1" applyAlignment="1" applyProtection="1">
      <alignment horizontal="left"/>
      <protection locked="0"/>
    </xf>
    <xf numFmtId="0" fontId="84" fillId="33" borderId="14" xfId="0" applyFont="1" applyFill="1" applyBorder="1" applyAlignment="1" applyProtection="1">
      <alignment horizontal="left"/>
      <protection locked="0"/>
    </xf>
    <xf numFmtId="0" fontId="101" fillId="33" borderId="14" xfId="0" applyFont="1" applyFill="1" applyBorder="1" applyAlignment="1" applyProtection="1">
      <alignment horizontal="left"/>
      <protection locked="0"/>
    </xf>
    <xf numFmtId="0" fontId="9" fillId="33" borderId="23" xfId="0" applyFont="1" applyFill="1" applyBorder="1" applyAlignment="1" applyProtection="1">
      <alignment horizontal="left"/>
      <protection locked="0"/>
    </xf>
    <xf numFmtId="0" fontId="9" fillId="33" borderId="23" xfId="0" applyFont="1" applyFill="1" applyBorder="1" applyAlignment="1" applyProtection="1">
      <alignment horizontal="center"/>
      <protection locked="0"/>
    </xf>
    <xf numFmtId="0" fontId="9" fillId="33" borderId="14" xfId="0" applyFont="1" applyFill="1" applyBorder="1" applyAlignment="1" applyProtection="1">
      <alignment horizontal="center"/>
      <protection locked="0"/>
    </xf>
    <xf numFmtId="0" fontId="10" fillId="33" borderId="14" xfId="0" applyFont="1" applyFill="1" applyBorder="1" applyAlignment="1" applyProtection="1">
      <alignment horizontal="left"/>
      <protection locked="0"/>
    </xf>
    <xf numFmtId="0" fontId="9" fillId="33" borderId="14" xfId="0" applyFont="1" applyFill="1" applyBorder="1" applyAlignment="1" applyProtection="1">
      <alignment horizontal="left" vertical="top"/>
      <protection locked="0"/>
    </xf>
    <xf numFmtId="0" fontId="14" fillId="33" borderId="0" xfId="0" applyFont="1" applyFill="1" applyBorder="1" applyAlignment="1" applyProtection="1">
      <alignment horizontal="left"/>
      <protection/>
    </xf>
    <xf numFmtId="0" fontId="94" fillId="40" borderId="10" xfId="0" applyFont="1" applyFill="1" applyBorder="1" applyAlignment="1" applyProtection="1">
      <alignment horizontal="left" vertical="center"/>
      <protection/>
    </xf>
    <xf numFmtId="0" fontId="94" fillId="40" borderId="11" xfId="0" applyFont="1" applyFill="1" applyBorder="1" applyAlignment="1" applyProtection="1">
      <alignment horizontal="left" vertical="center"/>
      <protection/>
    </xf>
    <xf numFmtId="0" fontId="94" fillId="40" borderId="12" xfId="0" applyFont="1" applyFill="1" applyBorder="1" applyAlignment="1" applyProtection="1">
      <alignment horizontal="left" vertical="center"/>
      <protection/>
    </xf>
    <xf numFmtId="0" fontId="94" fillId="40" borderId="13" xfId="0" applyFont="1" applyFill="1" applyBorder="1" applyAlignment="1" applyProtection="1">
      <alignment horizontal="left" vertical="center"/>
      <protection/>
    </xf>
    <xf numFmtId="0" fontId="94" fillId="40" borderId="0" xfId="0" applyFont="1" applyFill="1" applyBorder="1" applyAlignment="1" applyProtection="1">
      <alignment horizontal="left" vertical="center"/>
      <protection/>
    </xf>
    <xf numFmtId="0" fontId="94" fillId="40" borderId="15" xfId="0" applyFont="1" applyFill="1" applyBorder="1" applyAlignment="1" applyProtection="1">
      <alignment horizontal="left" vertical="center"/>
      <protection/>
    </xf>
    <xf numFmtId="0" fontId="20" fillId="33" borderId="0" xfId="0" applyFont="1" applyFill="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5">
    <dxf>
      <fill>
        <patternFill>
          <bgColor rgb="FF967D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E1DCFF"/>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4D3E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876BA"/>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57</xdr:row>
      <xdr:rowOff>0</xdr:rowOff>
    </xdr:from>
    <xdr:to>
      <xdr:col>15</xdr:col>
      <xdr:colOff>0</xdr:colOff>
      <xdr:row>57</xdr:row>
      <xdr:rowOff>0</xdr:rowOff>
    </xdr:to>
    <xdr:sp>
      <xdr:nvSpPr>
        <xdr:cNvPr id="1" name="Line 1"/>
        <xdr:cNvSpPr>
          <a:spLocks/>
        </xdr:cNvSpPr>
      </xdr:nvSpPr>
      <xdr:spPr>
        <a:xfrm>
          <a:off x="304800" y="11001375"/>
          <a:ext cx="8601075" cy="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57</xdr:row>
      <xdr:rowOff>0</xdr:rowOff>
    </xdr:from>
    <xdr:to>
      <xdr:col>5</xdr:col>
      <xdr:colOff>609600</xdr:colOff>
      <xdr:row>57</xdr:row>
      <xdr:rowOff>0</xdr:rowOff>
    </xdr:to>
    <xdr:sp>
      <xdr:nvSpPr>
        <xdr:cNvPr id="2" name="Rectangle 3"/>
        <xdr:cNvSpPr>
          <a:spLocks/>
        </xdr:cNvSpPr>
      </xdr:nvSpPr>
      <xdr:spPr>
        <a:xfrm>
          <a:off x="2362200" y="11001375"/>
          <a:ext cx="2952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57</xdr:row>
      <xdr:rowOff>0</xdr:rowOff>
    </xdr:from>
    <xdr:to>
      <xdr:col>5</xdr:col>
      <xdr:colOff>609600</xdr:colOff>
      <xdr:row>57</xdr:row>
      <xdr:rowOff>0</xdr:rowOff>
    </xdr:to>
    <xdr:sp>
      <xdr:nvSpPr>
        <xdr:cNvPr id="3" name="Rectangle 4"/>
        <xdr:cNvSpPr>
          <a:spLocks/>
        </xdr:cNvSpPr>
      </xdr:nvSpPr>
      <xdr:spPr>
        <a:xfrm>
          <a:off x="2362200" y="11001375"/>
          <a:ext cx="2952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885825</xdr:colOff>
      <xdr:row>57</xdr:row>
      <xdr:rowOff>0</xdr:rowOff>
    </xdr:from>
    <xdr:to>
      <xdr:col>8</xdr:col>
      <xdr:colOff>1009650</xdr:colOff>
      <xdr:row>57</xdr:row>
      <xdr:rowOff>0</xdr:rowOff>
    </xdr:to>
    <xdr:sp>
      <xdr:nvSpPr>
        <xdr:cNvPr id="4" name="Rectangle 5"/>
        <xdr:cNvSpPr>
          <a:spLocks/>
        </xdr:cNvSpPr>
      </xdr:nvSpPr>
      <xdr:spPr>
        <a:xfrm>
          <a:off x="4667250" y="11001375"/>
          <a:ext cx="12382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876300</xdr:colOff>
      <xdr:row>57</xdr:row>
      <xdr:rowOff>0</xdr:rowOff>
    </xdr:from>
    <xdr:to>
      <xdr:col>8</xdr:col>
      <xdr:colOff>1009650</xdr:colOff>
      <xdr:row>57</xdr:row>
      <xdr:rowOff>0</xdr:rowOff>
    </xdr:to>
    <xdr:sp>
      <xdr:nvSpPr>
        <xdr:cNvPr id="5" name="Rectangle 6"/>
        <xdr:cNvSpPr>
          <a:spLocks/>
        </xdr:cNvSpPr>
      </xdr:nvSpPr>
      <xdr:spPr>
        <a:xfrm>
          <a:off x="4657725" y="11001375"/>
          <a:ext cx="133350"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0</xdr:rowOff>
    </xdr:to>
    <xdr:sp>
      <xdr:nvSpPr>
        <xdr:cNvPr id="6" name="Rectangle 7"/>
        <xdr:cNvSpPr>
          <a:spLocks/>
        </xdr:cNvSpPr>
      </xdr:nvSpPr>
      <xdr:spPr>
        <a:xfrm>
          <a:off x="7829550" y="11001375"/>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876300</xdr:colOff>
      <xdr:row>57</xdr:row>
      <xdr:rowOff>0</xdr:rowOff>
    </xdr:from>
    <xdr:to>
      <xdr:col>8</xdr:col>
      <xdr:colOff>1009650</xdr:colOff>
      <xdr:row>57</xdr:row>
      <xdr:rowOff>0</xdr:rowOff>
    </xdr:to>
    <xdr:sp>
      <xdr:nvSpPr>
        <xdr:cNvPr id="7" name="Rectangle 8"/>
        <xdr:cNvSpPr>
          <a:spLocks/>
        </xdr:cNvSpPr>
      </xdr:nvSpPr>
      <xdr:spPr>
        <a:xfrm>
          <a:off x="4657725" y="11001375"/>
          <a:ext cx="133350"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0</xdr:rowOff>
    </xdr:to>
    <xdr:sp>
      <xdr:nvSpPr>
        <xdr:cNvPr id="8" name="Rectangle 9"/>
        <xdr:cNvSpPr>
          <a:spLocks/>
        </xdr:cNvSpPr>
      </xdr:nvSpPr>
      <xdr:spPr>
        <a:xfrm>
          <a:off x="7829550" y="11001375"/>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0</xdr:rowOff>
    </xdr:to>
    <xdr:sp>
      <xdr:nvSpPr>
        <xdr:cNvPr id="9" name="Rectangle 10"/>
        <xdr:cNvSpPr>
          <a:spLocks/>
        </xdr:cNvSpPr>
      </xdr:nvSpPr>
      <xdr:spPr>
        <a:xfrm>
          <a:off x="7829550" y="11001375"/>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0</xdr:rowOff>
    </xdr:to>
    <xdr:sp>
      <xdr:nvSpPr>
        <xdr:cNvPr id="10" name="Rectangle 11"/>
        <xdr:cNvSpPr>
          <a:spLocks/>
        </xdr:cNvSpPr>
      </xdr:nvSpPr>
      <xdr:spPr>
        <a:xfrm>
          <a:off x="7829550" y="11001375"/>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0</xdr:rowOff>
    </xdr:to>
    <xdr:sp>
      <xdr:nvSpPr>
        <xdr:cNvPr id="11" name="Rectangle 12"/>
        <xdr:cNvSpPr>
          <a:spLocks/>
        </xdr:cNvSpPr>
      </xdr:nvSpPr>
      <xdr:spPr>
        <a:xfrm>
          <a:off x="7829550" y="11001375"/>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876300</xdr:colOff>
      <xdr:row>57</xdr:row>
      <xdr:rowOff>0</xdr:rowOff>
    </xdr:from>
    <xdr:to>
      <xdr:col>8</xdr:col>
      <xdr:colOff>1009650</xdr:colOff>
      <xdr:row>57</xdr:row>
      <xdr:rowOff>0</xdr:rowOff>
    </xdr:to>
    <xdr:sp>
      <xdr:nvSpPr>
        <xdr:cNvPr id="12" name="Rectangle 13"/>
        <xdr:cNvSpPr>
          <a:spLocks/>
        </xdr:cNvSpPr>
      </xdr:nvSpPr>
      <xdr:spPr>
        <a:xfrm>
          <a:off x="4657725" y="11001375"/>
          <a:ext cx="133350"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0</xdr:rowOff>
    </xdr:to>
    <xdr:sp>
      <xdr:nvSpPr>
        <xdr:cNvPr id="13" name="Rectangle 14"/>
        <xdr:cNvSpPr>
          <a:spLocks/>
        </xdr:cNvSpPr>
      </xdr:nvSpPr>
      <xdr:spPr>
        <a:xfrm>
          <a:off x="7829550" y="11001375"/>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0</xdr:rowOff>
    </xdr:to>
    <xdr:sp>
      <xdr:nvSpPr>
        <xdr:cNvPr id="14" name="Rectangle 15"/>
        <xdr:cNvSpPr>
          <a:spLocks/>
        </xdr:cNvSpPr>
      </xdr:nvSpPr>
      <xdr:spPr>
        <a:xfrm>
          <a:off x="7829550" y="11001375"/>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0</xdr:rowOff>
    </xdr:to>
    <xdr:sp>
      <xdr:nvSpPr>
        <xdr:cNvPr id="15" name="Rectangle 16"/>
        <xdr:cNvSpPr>
          <a:spLocks/>
        </xdr:cNvSpPr>
      </xdr:nvSpPr>
      <xdr:spPr>
        <a:xfrm>
          <a:off x="7829550" y="11001375"/>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0</xdr:rowOff>
    </xdr:to>
    <xdr:sp>
      <xdr:nvSpPr>
        <xdr:cNvPr id="16" name="Rectangle 17"/>
        <xdr:cNvSpPr>
          <a:spLocks/>
        </xdr:cNvSpPr>
      </xdr:nvSpPr>
      <xdr:spPr>
        <a:xfrm>
          <a:off x="7829550" y="11001375"/>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0</xdr:rowOff>
    </xdr:to>
    <xdr:sp>
      <xdr:nvSpPr>
        <xdr:cNvPr id="17" name="Rectangle 18"/>
        <xdr:cNvSpPr>
          <a:spLocks/>
        </xdr:cNvSpPr>
      </xdr:nvSpPr>
      <xdr:spPr>
        <a:xfrm>
          <a:off x="7829550" y="11001375"/>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0</xdr:rowOff>
    </xdr:to>
    <xdr:sp>
      <xdr:nvSpPr>
        <xdr:cNvPr id="18" name="Rectangle 19"/>
        <xdr:cNvSpPr>
          <a:spLocks/>
        </xdr:cNvSpPr>
      </xdr:nvSpPr>
      <xdr:spPr>
        <a:xfrm>
          <a:off x="7829550" y="11001375"/>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0</xdr:rowOff>
    </xdr:to>
    <xdr:sp>
      <xdr:nvSpPr>
        <xdr:cNvPr id="19" name="Rectangle 20"/>
        <xdr:cNvSpPr>
          <a:spLocks/>
        </xdr:cNvSpPr>
      </xdr:nvSpPr>
      <xdr:spPr>
        <a:xfrm>
          <a:off x="7829550" y="11001375"/>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0</xdr:rowOff>
    </xdr:to>
    <xdr:sp>
      <xdr:nvSpPr>
        <xdr:cNvPr id="20" name="Rectangle 21"/>
        <xdr:cNvSpPr>
          <a:spLocks/>
        </xdr:cNvSpPr>
      </xdr:nvSpPr>
      <xdr:spPr>
        <a:xfrm>
          <a:off x="7829550" y="11001375"/>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0</xdr:rowOff>
    </xdr:to>
    <xdr:sp>
      <xdr:nvSpPr>
        <xdr:cNvPr id="21" name="Rectangle 22"/>
        <xdr:cNvSpPr>
          <a:spLocks/>
        </xdr:cNvSpPr>
      </xdr:nvSpPr>
      <xdr:spPr>
        <a:xfrm>
          <a:off x="7829550" y="11001375"/>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57</xdr:row>
      <xdr:rowOff>0</xdr:rowOff>
    </xdr:from>
    <xdr:to>
      <xdr:col>5</xdr:col>
      <xdr:colOff>190500</xdr:colOff>
      <xdr:row>57</xdr:row>
      <xdr:rowOff>0</xdr:rowOff>
    </xdr:to>
    <xdr:sp>
      <xdr:nvSpPr>
        <xdr:cNvPr id="22" name="Line 23"/>
        <xdr:cNvSpPr>
          <a:spLocks/>
        </xdr:cNvSpPr>
      </xdr:nvSpPr>
      <xdr:spPr>
        <a:xfrm>
          <a:off x="1609725" y="11001375"/>
          <a:ext cx="6286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57</xdr:row>
      <xdr:rowOff>0</xdr:rowOff>
    </xdr:from>
    <xdr:to>
      <xdr:col>5</xdr:col>
      <xdr:colOff>123825</xdr:colOff>
      <xdr:row>57</xdr:row>
      <xdr:rowOff>0</xdr:rowOff>
    </xdr:to>
    <xdr:sp>
      <xdr:nvSpPr>
        <xdr:cNvPr id="23" name="Line 24"/>
        <xdr:cNvSpPr>
          <a:spLocks/>
        </xdr:cNvSpPr>
      </xdr:nvSpPr>
      <xdr:spPr>
        <a:xfrm>
          <a:off x="1609725" y="11001375"/>
          <a:ext cx="5619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123825</xdr:colOff>
      <xdr:row>57</xdr:row>
      <xdr:rowOff>0</xdr:rowOff>
    </xdr:from>
    <xdr:to>
      <xdr:col>13</xdr:col>
      <xdr:colOff>542925</xdr:colOff>
      <xdr:row>57</xdr:row>
      <xdr:rowOff>0</xdr:rowOff>
    </xdr:to>
    <xdr:sp>
      <xdr:nvSpPr>
        <xdr:cNvPr id="24" name="Line 25"/>
        <xdr:cNvSpPr>
          <a:spLocks/>
        </xdr:cNvSpPr>
      </xdr:nvSpPr>
      <xdr:spPr>
        <a:xfrm>
          <a:off x="6029325" y="11001375"/>
          <a:ext cx="16859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333375</xdr:colOff>
      <xdr:row>57</xdr:row>
      <xdr:rowOff>0</xdr:rowOff>
    </xdr:from>
    <xdr:to>
      <xdr:col>13</xdr:col>
      <xdr:colOff>523875</xdr:colOff>
      <xdr:row>57</xdr:row>
      <xdr:rowOff>0</xdr:rowOff>
    </xdr:to>
    <xdr:sp>
      <xdr:nvSpPr>
        <xdr:cNvPr id="25" name="Line 26"/>
        <xdr:cNvSpPr>
          <a:spLocks/>
        </xdr:cNvSpPr>
      </xdr:nvSpPr>
      <xdr:spPr>
        <a:xfrm>
          <a:off x="5495925" y="11001375"/>
          <a:ext cx="22002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57</xdr:row>
      <xdr:rowOff>0</xdr:rowOff>
    </xdr:from>
    <xdr:to>
      <xdr:col>8</xdr:col>
      <xdr:colOff>714375</xdr:colOff>
      <xdr:row>57</xdr:row>
      <xdr:rowOff>0</xdr:rowOff>
    </xdr:to>
    <xdr:sp>
      <xdr:nvSpPr>
        <xdr:cNvPr id="26" name="Line 27"/>
        <xdr:cNvSpPr>
          <a:spLocks/>
        </xdr:cNvSpPr>
      </xdr:nvSpPr>
      <xdr:spPr>
        <a:xfrm flipV="1">
          <a:off x="3781425" y="11001375"/>
          <a:ext cx="7143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xdr:colOff>
      <xdr:row>57</xdr:row>
      <xdr:rowOff>0</xdr:rowOff>
    </xdr:from>
    <xdr:to>
      <xdr:col>13</xdr:col>
      <xdr:colOff>495300</xdr:colOff>
      <xdr:row>57</xdr:row>
      <xdr:rowOff>0</xdr:rowOff>
    </xdr:to>
    <xdr:sp>
      <xdr:nvSpPr>
        <xdr:cNvPr id="27" name="Line 28"/>
        <xdr:cNvSpPr>
          <a:spLocks/>
        </xdr:cNvSpPr>
      </xdr:nvSpPr>
      <xdr:spPr>
        <a:xfrm flipV="1">
          <a:off x="4876800" y="11001375"/>
          <a:ext cx="27908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57</xdr:row>
      <xdr:rowOff>0</xdr:rowOff>
    </xdr:from>
    <xdr:to>
      <xdr:col>13</xdr:col>
      <xdr:colOff>571500</xdr:colOff>
      <xdr:row>57</xdr:row>
      <xdr:rowOff>0</xdr:rowOff>
    </xdr:to>
    <xdr:sp>
      <xdr:nvSpPr>
        <xdr:cNvPr id="28" name="Line 29"/>
        <xdr:cNvSpPr>
          <a:spLocks/>
        </xdr:cNvSpPr>
      </xdr:nvSpPr>
      <xdr:spPr>
        <a:xfrm flipV="1">
          <a:off x="5172075" y="11001375"/>
          <a:ext cx="25717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57</xdr:row>
      <xdr:rowOff>0</xdr:rowOff>
    </xdr:from>
    <xdr:to>
      <xdr:col>13</xdr:col>
      <xdr:colOff>571500</xdr:colOff>
      <xdr:row>57</xdr:row>
      <xdr:rowOff>0</xdr:rowOff>
    </xdr:to>
    <xdr:sp>
      <xdr:nvSpPr>
        <xdr:cNvPr id="29" name="Line 30"/>
        <xdr:cNvSpPr>
          <a:spLocks/>
        </xdr:cNvSpPr>
      </xdr:nvSpPr>
      <xdr:spPr>
        <a:xfrm>
          <a:off x="2562225" y="11001375"/>
          <a:ext cx="51816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1009650</xdr:colOff>
      <xdr:row>57</xdr:row>
      <xdr:rowOff>0</xdr:rowOff>
    </xdr:from>
    <xdr:to>
      <xdr:col>13</xdr:col>
      <xdr:colOff>571500</xdr:colOff>
      <xdr:row>57</xdr:row>
      <xdr:rowOff>0</xdr:rowOff>
    </xdr:to>
    <xdr:sp>
      <xdr:nvSpPr>
        <xdr:cNvPr id="30" name="Line 31"/>
        <xdr:cNvSpPr>
          <a:spLocks/>
        </xdr:cNvSpPr>
      </xdr:nvSpPr>
      <xdr:spPr>
        <a:xfrm>
          <a:off x="7172325" y="11001375"/>
          <a:ext cx="5715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371475</xdr:colOff>
      <xdr:row>57</xdr:row>
      <xdr:rowOff>0</xdr:rowOff>
    </xdr:from>
    <xdr:to>
      <xdr:col>13</xdr:col>
      <xdr:colOff>581025</xdr:colOff>
      <xdr:row>57</xdr:row>
      <xdr:rowOff>0</xdr:rowOff>
    </xdr:to>
    <xdr:sp>
      <xdr:nvSpPr>
        <xdr:cNvPr id="31" name="Line 32"/>
        <xdr:cNvSpPr>
          <a:spLocks/>
        </xdr:cNvSpPr>
      </xdr:nvSpPr>
      <xdr:spPr>
        <a:xfrm>
          <a:off x="5162550" y="11001375"/>
          <a:ext cx="25908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685800</xdr:colOff>
      <xdr:row>57</xdr:row>
      <xdr:rowOff>0</xdr:rowOff>
    </xdr:from>
    <xdr:to>
      <xdr:col>13</xdr:col>
      <xdr:colOff>581025</xdr:colOff>
      <xdr:row>57</xdr:row>
      <xdr:rowOff>0</xdr:rowOff>
    </xdr:to>
    <xdr:sp>
      <xdr:nvSpPr>
        <xdr:cNvPr id="32" name="Line 33"/>
        <xdr:cNvSpPr>
          <a:spLocks/>
        </xdr:cNvSpPr>
      </xdr:nvSpPr>
      <xdr:spPr>
        <a:xfrm flipV="1">
          <a:off x="4467225" y="11001375"/>
          <a:ext cx="32861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57</xdr:row>
      <xdr:rowOff>0</xdr:rowOff>
    </xdr:from>
    <xdr:to>
      <xdr:col>13</xdr:col>
      <xdr:colOff>571500</xdr:colOff>
      <xdr:row>57</xdr:row>
      <xdr:rowOff>0</xdr:rowOff>
    </xdr:to>
    <xdr:sp>
      <xdr:nvSpPr>
        <xdr:cNvPr id="33" name="Line 34"/>
        <xdr:cNvSpPr>
          <a:spLocks/>
        </xdr:cNvSpPr>
      </xdr:nvSpPr>
      <xdr:spPr>
        <a:xfrm>
          <a:off x="2076450" y="11001375"/>
          <a:ext cx="56673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57</xdr:row>
      <xdr:rowOff>0</xdr:rowOff>
    </xdr:from>
    <xdr:to>
      <xdr:col>13</xdr:col>
      <xdr:colOff>495300</xdr:colOff>
      <xdr:row>57</xdr:row>
      <xdr:rowOff>0</xdr:rowOff>
    </xdr:to>
    <xdr:sp>
      <xdr:nvSpPr>
        <xdr:cNvPr id="34" name="Line 35"/>
        <xdr:cNvSpPr>
          <a:spLocks/>
        </xdr:cNvSpPr>
      </xdr:nvSpPr>
      <xdr:spPr>
        <a:xfrm>
          <a:off x="3781425" y="11001375"/>
          <a:ext cx="38862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333375</xdr:colOff>
      <xdr:row>57</xdr:row>
      <xdr:rowOff>0</xdr:rowOff>
    </xdr:from>
    <xdr:to>
      <xdr:col>8</xdr:col>
      <xdr:colOff>752475</xdr:colOff>
      <xdr:row>57</xdr:row>
      <xdr:rowOff>0</xdr:rowOff>
    </xdr:to>
    <xdr:sp>
      <xdr:nvSpPr>
        <xdr:cNvPr id="35" name="Line 36"/>
        <xdr:cNvSpPr>
          <a:spLocks/>
        </xdr:cNvSpPr>
      </xdr:nvSpPr>
      <xdr:spPr>
        <a:xfrm>
          <a:off x="4114800" y="11001375"/>
          <a:ext cx="4191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57</xdr:row>
      <xdr:rowOff>0</xdr:rowOff>
    </xdr:from>
    <xdr:to>
      <xdr:col>8</xdr:col>
      <xdr:colOff>714375</xdr:colOff>
      <xdr:row>57</xdr:row>
      <xdr:rowOff>0</xdr:rowOff>
    </xdr:to>
    <xdr:sp>
      <xdr:nvSpPr>
        <xdr:cNvPr id="36" name="Line 37"/>
        <xdr:cNvSpPr>
          <a:spLocks/>
        </xdr:cNvSpPr>
      </xdr:nvSpPr>
      <xdr:spPr>
        <a:xfrm>
          <a:off x="2971800" y="11001375"/>
          <a:ext cx="15240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685800</xdr:colOff>
      <xdr:row>57</xdr:row>
      <xdr:rowOff>0</xdr:rowOff>
    </xdr:from>
    <xdr:to>
      <xdr:col>13</xdr:col>
      <xdr:colOff>485775</xdr:colOff>
      <xdr:row>57</xdr:row>
      <xdr:rowOff>0</xdr:rowOff>
    </xdr:to>
    <xdr:sp>
      <xdr:nvSpPr>
        <xdr:cNvPr id="37" name="Line 38"/>
        <xdr:cNvSpPr>
          <a:spLocks/>
        </xdr:cNvSpPr>
      </xdr:nvSpPr>
      <xdr:spPr>
        <a:xfrm>
          <a:off x="6848475" y="11001375"/>
          <a:ext cx="8096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371475</xdr:colOff>
      <xdr:row>57</xdr:row>
      <xdr:rowOff>0</xdr:rowOff>
    </xdr:from>
    <xdr:to>
      <xdr:col>13</xdr:col>
      <xdr:colOff>476250</xdr:colOff>
      <xdr:row>57</xdr:row>
      <xdr:rowOff>0</xdr:rowOff>
    </xdr:to>
    <xdr:sp>
      <xdr:nvSpPr>
        <xdr:cNvPr id="38" name="Line 39"/>
        <xdr:cNvSpPr>
          <a:spLocks/>
        </xdr:cNvSpPr>
      </xdr:nvSpPr>
      <xdr:spPr>
        <a:xfrm>
          <a:off x="6534150" y="11001375"/>
          <a:ext cx="11144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123825</xdr:colOff>
      <xdr:row>57</xdr:row>
      <xdr:rowOff>0</xdr:rowOff>
    </xdr:from>
    <xdr:to>
      <xdr:col>13</xdr:col>
      <xdr:colOff>466725</xdr:colOff>
      <xdr:row>57</xdr:row>
      <xdr:rowOff>0</xdr:rowOff>
    </xdr:to>
    <xdr:sp>
      <xdr:nvSpPr>
        <xdr:cNvPr id="39" name="Line 40"/>
        <xdr:cNvSpPr>
          <a:spLocks/>
        </xdr:cNvSpPr>
      </xdr:nvSpPr>
      <xdr:spPr>
        <a:xfrm>
          <a:off x="7296150" y="11001375"/>
          <a:ext cx="3333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0</xdr:rowOff>
    </xdr:to>
    <xdr:sp>
      <xdr:nvSpPr>
        <xdr:cNvPr id="40" name="Rectangle 41"/>
        <xdr:cNvSpPr>
          <a:spLocks/>
        </xdr:cNvSpPr>
      </xdr:nvSpPr>
      <xdr:spPr>
        <a:xfrm>
          <a:off x="7829550" y="11001375"/>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542925</xdr:colOff>
      <xdr:row>57</xdr:row>
      <xdr:rowOff>0</xdr:rowOff>
    </xdr:from>
    <xdr:to>
      <xdr:col>13</xdr:col>
      <xdr:colOff>85725</xdr:colOff>
      <xdr:row>57</xdr:row>
      <xdr:rowOff>0</xdr:rowOff>
    </xdr:to>
    <xdr:sp>
      <xdr:nvSpPr>
        <xdr:cNvPr id="41" name="Line 42"/>
        <xdr:cNvSpPr>
          <a:spLocks/>
        </xdr:cNvSpPr>
      </xdr:nvSpPr>
      <xdr:spPr>
        <a:xfrm>
          <a:off x="5705475" y="11001375"/>
          <a:ext cx="15525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1533525</xdr:colOff>
      <xdr:row>57</xdr:row>
      <xdr:rowOff>0</xdr:rowOff>
    </xdr:from>
    <xdr:to>
      <xdr:col>13</xdr:col>
      <xdr:colOff>1533525</xdr:colOff>
      <xdr:row>57</xdr:row>
      <xdr:rowOff>0</xdr:rowOff>
    </xdr:to>
    <xdr:sp>
      <xdr:nvSpPr>
        <xdr:cNvPr id="42" name="Rectangle 43"/>
        <xdr:cNvSpPr>
          <a:spLocks/>
        </xdr:cNvSpPr>
      </xdr:nvSpPr>
      <xdr:spPr>
        <a:xfrm>
          <a:off x="8705850" y="11001375"/>
          <a:ext cx="0"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809625</xdr:colOff>
      <xdr:row>57</xdr:row>
      <xdr:rowOff>0</xdr:rowOff>
    </xdr:from>
    <xdr:to>
      <xdr:col>13</xdr:col>
      <xdr:colOff>571500</xdr:colOff>
      <xdr:row>57</xdr:row>
      <xdr:rowOff>0</xdr:rowOff>
    </xdr:to>
    <xdr:sp>
      <xdr:nvSpPr>
        <xdr:cNvPr id="43" name="Line 44"/>
        <xdr:cNvSpPr>
          <a:spLocks/>
        </xdr:cNvSpPr>
      </xdr:nvSpPr>
      <xdr:spPr>
        <a:xfrm>
          <a:off x="6972300" y="11001375"/>
          <a:ext cx="7715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57</xdr:row>
      <xdr:rowOff>0</xdr:rowOff>
    </xdr:from>
    <xdr:to>
      <xdr:col>15</xdr:col>
      <xdr:colOff>0</xdr:colOff>
      <xdr:row>57</xdr:row>
      <xdr:rowOff>0</xdr:rowOff>
    </xdr:to>
    <xdr:sp>
      <xdr:nvSpPr>
        <xdr:cNvPr id="44" name="Line 45"/>
        <xdr:cNvSpPr>
          <a:spLocks/>
        </xdr:cNvSpPr>
      </xdr:nvSpPr>
      <xdr:spPr>
        <a:xfrm>
          <a:off x="304800" y="11001375"/>
          <a:ext cx="8601075" cy="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57</xdr:row>
      <xdr:rowOff>0</xdr:rowOff>
    </xdr:from>
    <xdr:to>
      <xdr:col>5</xdr:col>
      <xdr:colOff>609600</xdr:colOff>
      <xdr:row>57</xdr:row>
      <xdr:rowOff>0</xdr:rowOff>
    </xdr:to>
    <xdr:sp>
      <xdr:nvSpPr>
        <xdr:cNvPr id="45" name="Rectangle 46"/>
        <xdr:cNvSpPr>
          <a:spLocks/>
        </xdr:cNvSpPr>
      </xdr:nvSpPr>
      <xdr:spPr>
        <a:xfrm>
          <a:off x="2362200" y="11001375"/>
          <a:ext cx="2952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57</xdr:row>
      <xdr:rowOff>0</xdr:rowOff>
    </xdr:from>
    <xdr:to>
      <xdr:col>5</xdr:col>
      <xdr:colOff>609600</xdr:colOff>
      <xdr:row>57</xdr:row>
      <xdr:rowOff>0</xdr:rowOff>
    </xdr:to>
    <xdr:sp>
      <xdr:nvSpPr>
        <xdr:cNvPr id="46" name="Rectangle 47"/>
        <xdr:cNvSpPr>
          <a:spLocks/>
        </xdr:cNvSpPr>
      </xdr:nvSpPr>
      <xdr:spPr>
        <a:xfrm>
          <a:off x="2362200" y="11001375"/>
          <a:ext cx="2952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885825</xdr:colOff>
      <xdr:row>57</xdr:row>
      <xdr:rowOff>0</xdr:rowOff>
    </xdr:from>
    <xdr:to>
      <xdr:col>8</xdr:col>
      <xdr:colOff>1009650</xdr:colOff>
      <xdr:row>57</xdr:row>
      <xdr:rowOff>0</xdr:rowOff>
    </xdr:to>
    <xdr:sp>
      <xdr:nvSpPr>
        <xdr:cNvPr id="47" name="Rectangle 48"/>
        <xdr:cNvSpPr>
          <a:spLocks/>
        </xdr:cNvSpPr>
      </xdr:nvSpPr>
      <xdr:spPr>
        <a:xfrm>
          <a:off x="4667250" y="11001375"/>
          <a:ext cx="12382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876300</xdr:colOff>
      <xdr:row>57</xdr:row>
      <xdr:rowOff>0</xdr:rowOff>
    </xdr:from>
    <xdr:to>
      <xdr:col>8</xdr:col>
      <xdr:colOff>1009650</xdr:colOff>
      <xdr:row>57</xdr:row>
      <xdr:rowOff>0</xdr:rowOff>
    </xdr:to>
    <xdr:sp>
      <xdr:nvSpPr>
        <xdr:cNvPr id="48" name="Rectangle 49"/>
        <xdr:cNvSpPr>
          <a:spLocks/>
        </xdr:cNvSpPr>
      </xdr:nvSpPr>
      <xdr:spPr>
        <a:xfrm>
          <a:off x="4657725" y="11001375"/>
          <a:ext cx="133350"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0</xdr:rowOff>
    </xdr:to>
    <xdr:sp>
      <xdr:nvSpPr>
        <xdr:cNvPr id="49" name="Rectangle 50"/>
        <xdr:cNvSpPr>
          <a:spLocks/>
        </xdr:cNvSpPr>
      </xdr:nvSpPr>
      <xdr:spPr>
        <a:xfrm>
          <a:off x="7829550" y="11001375"/>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876300</xdr:colOff>
      <xdr:row>57</xdr:row>
      <xdr:rowOff>0</xdr:rowOff>
    </xdr:from>
    <xdr:to>
      <xdr:col>8</xdr:col>
      <xdr:colOff>1009650</xdr:colOff>
      <xdr:row>57</xdr:row>
      <xdr:rowOff>0</xdr:rowOff>
    </xdr:to>
    <xdr:sp>
      <xdr:nvSpPr>
        <xdr:cNvPr id="50" name="Rectangle 51"/>
        <xdr:cNvSpPr>
          <a:spLocks/>
        </xdr:cNvSpPr>
      </xdr:nvSpPr>
      <xdr:spPr>
        <a:xfrm>
          <a:off x="4657725" y="11001375"/>
          <a:ext cx="133350"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0</xdr:rowOff>
    </xdr:to>
    <xdr:sp>
      <xdr:nvSpPr>
        <xdr:cNvPr id="51" name="Rectangle 52"/>
        <xdr:cNvSpPr>
          <a:spLocks/>
        </xdr:cNvSpPr>
      </xdr:nvSpPr>
      <xdr:spPr>
        <a:xfrm>
          <a:off x="7829550" y="11001375"/>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0</xdr:rowOff>
    </xdr:to>
    <xdr:sp>
      <xdr:nvSpPr>
        <xdr:cNvPr id="52" name="Rectangle 53"/>
        <xdr:cNvSpPr>
          <a:spLocks/>
        </xdr:cNvSpPr>
      </xdr:nvSpPr>
      <xdr:spPr>
        <a:xfrm>
          <a:off x="7829550" y="11001375"/>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0</xdr:rowOff>
    </xdr:to>
    <xdr:sp>
      <xdr:nvSpPr>
        <xdr:cNvPr id="53" name="Rectangle 54"/>
        <xdr:cNvSpPr>
          <a:spLocks/>
        </xdr:cNvSpPr>
      </xdr:nvSpPr>
      <xdr:spPr>
        <a:xfrm>
          <a:off x="7829550" y="11001375"/>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0</xdr:rowOff>
    </xdr:to>
    <xdr:sp>
      <xdr:nvSpPr>
        <xdr:cNvPr id="54" name="Rectangle 55"/>
        <xdr:cNvSpPr>
          <a:spLocks/>
        </xdr:cNvSpPr>
      </xdr:nvSpPr>
      <xdr:spPr>
        <a:xfrm>
          <a:off x="7829550" y="11001375"/>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876300</xdr:colOff>
      <xdr:row>57</xdr:row>
      <xdr:rowOff>0</xdr:rowOff>
    </xdr:from>
    <xdr:to>
      <xdr:col>8</xdr:col>
      <xdr:colOff>1009650</xdr:colOff>
      <xdr:row>57</xdr:row>
      <xdr:rowOff>0</xdr:rowOff>
    </xdr:to>
    <xdr:sp>
      <xdr:nvSpPr>
        <xdr:cNvPr id="55" name="Rectangle 56"/>
        <xdr:cNvSpPr>
          <a:spLocks/>
        </xdr:cNvSpPr>
      </xdr:nvSpPr>
      <xdr:spPr>
        <a:xfrm>
          <a:off x="4657725" y="11001375"/>
          <a:ext cx="133350"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0</xdr:rowOff>
    </xdr:to>
    <xdr:sp>
      <xdr:nvSpPr>
        <xdr:cNvPr id="56" name="Rectangle 57"/>
        <xdr:cNvSpPr>
          <a:spLocks/>
        </xdr:cNvSpPr>
      </xdr:nvSpPr>
      <xdr:spPr>
        <a:xfrm>
          <a:off x="7829550" y="11001375"/>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0</xdr:rowOff>
    </xdr:to>
    <xdr:sp>
      <xdr:nvSpPr>
        <xdr:cNvPr id="57" name="Rectangle 58"/>
        <xdr:cNvSpPr>
          <a:spLocks/>
        </xdr:cNvSpPr>
      </xdr:nvSpPr>
      <xdr:spPr>
        <a:xfrm>
          <a:off x="7829550" y="11001375"/>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0</xdr:rowOff>
    </xdr:to>
    <xdr:sp>
      <xdr:nvSpPr>
        <xdr:cNvPr id="58" name="Rectangle 59"/>
        <xdr:cNvSpPr>
          <a:spLocks/>
        </xdr:cNvSpPr>
      </xdr:nvSpPr>
      <xdr:spPr>
        <a:xfrm>
          <a:off x="7829550" y="11001375"/>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0</xdr:rowOff>
    </xdr:to>
    <xdr:sp>
      <xdr:nvSpPr>
        <xdr:cNvPr id="59" name="Rectangle 60"/>
        <xdr:cNvSpPr>
          <a:spLocks/>
        </xdr:cNvSpPr>
      </xdr:nvSpPr>
      <xdr:spPr>
        <a:xfrm>
          <a:off x="7829550" y="11001375"/>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0</xdr:rowOff>
    </xdr:to>
    <xdr:sp>
      <xdr:nvSpPr>
        <xdr:cNvPr id="60" name="Rectangle 61"/>
        <xdr:cNvSpPr>
          <a:spLocks/>
        </xdr:cNvSpPr>
      </xdr:nvSpPr>
      <xdr:spPr>
        <a:xfrm>
          <a:off x="7829550" y="11001375"/>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0</xdr:rowOff>
    </xdr:to>
    <xdr:sp>
      <xdr:nvSpPr>
        <xdr:cNvPr id="61" name="Rectangle 62"/>
        <xdr:cNvSpPr>
          <a:spLocks/>
        </xdr:cNvSpPr>
      </xdr:nvSpPr>
      <xdr:spPr>
        <a:xfrm>
          <a:off x="7829550" y="11001375"/>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0</xdr:rowOff>
    </xdr:to>
    <xdr:sp>
      <xdr:nvSpPr>
        <xdr:cNvPr id="62" name="Rectangle 63"/>
        <xdr:cNvSpPr>
          <a:spLocks/>
        </xdr:cNvSpPr>
      </xdr:nvSpPr>
      <xdr:spPr>
        <a:xfrm>
          <a:off x="7829550" y="11001375"/>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0</xdr:rowOff>
    </xdr:to>
    <xdr:sp>
      <xdr:nvSpPr>
        <xdr:cNvPr id="63" name="Rectangle 64"/>
        <xdr:cNvSpPr>
          <a:spLocks/>
        </xdr:cNvSpPr>
      </xdr:nvSpPr>
      <xdr:spPr>
        <a:xfrm>
          <a:off x="7829550" y="11001375"/>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0</xdr:rowOff>
    </xdr:to>
    <xdr:sp>
      <xdr:nvSpPr>
        <xdr:cNvPr id="64" name="Rectangle 65"/>
        <xdr:cNvSpPr>
          <a:spLocks/>
        </xdr:cNvSpPr>
      </xdr:nvSpPr>
      <xdr:spPr>
        <a:xfrm>
          <a:off x="7829550" y="11001375"/>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57</xdr:row>
      <xdr:rowOff>0</xdr:rowOff>
    </xdr:from>
    <xdr:to>
      <xdr:col>5</xdr:col>
      <xdr:colOff>190500</xdr:colOff>
      <xdr:row>57</xdr:row>
      <xdr:rowOff>0</xdr:rowOff>
    </xdr:to>
    <xdr:sp>
      <xdr:nvSpPr>
        <xdr:cNvPr id="65" name="Line 66"/>
        <xdr:cNvSpPr>
          <a:spLocks/>
        </xdr:cNvSpPr>
      </xdr:nvSpPr>
      <xdr:spPr>
        <a:xfrm>
          <a:off x="1609725" y="11001375"/>
          <a:ext cx="6286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57</xdr:row>
      <xdr:rowOff>0</xdr:rowOff>
    </xdr:from>
    <xdr:to>
      <xdr:col>5</xdr:col>
      <xdr:colOff>123825</xdr:colOff>
      <xdr:row>57</xdr:row>
      <xdr:rowOff>0</xdr:rowOff>
    </xdr:to>
    <xdr:sp>
      <xdr:nvSpPr>
        <xdr:cNvPr id="66" name="Line 67"/>
        <xdr:cNvSpPr>
          <a:spLocks/>
        </xdr:cNvSpPr>
      </xdr:nvSpPr>
      <xdr:spPr>
        <a:xfrm>
          <a:off x="1609725" y="11001375"/>
          <a:ext cx="5619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123825</xdr:colOff>
      <xdr:row>57</xdr:row>
      <xdr:rowOff>0</xdr:rowOff>
    </xdr:from>
    <xdr:to>
      <xdr:col>13</xdr:col>
      <xdr:colOff>542925</xdr:colOff>
      <xdr:row>57</xdr:row>
      <xdr:rowOff>0</xdr:rowOff>
    </xdr:to>
    <xdr:sp>
      <xdr:nvSpPr>
        <xdr:cNvPr id="67" name="Line 68"/>
        <xdr:cNvSpPr>
          <a:spLocks/>
        </xdr:cNvSpPr>
      </xdr:nvSpPr>
      <xdr:spPr>
        <a:xfrm>
          <a:off x="6029325" y="11001375"/>
          <a:ext cx="16859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333375</xdr:colOff>
      <xdr:row>57</xdr:row>
      <xdr:rowOff>0</xdr:rowOff>
    </xdr:from>
    <xdr:to>
      <xdr:col>13</xdr:col>
      <xdr:colOff>523875</xdr:colOff>
      <xdr:row>57</xdr:row>
      <xdr:rowOff>0</xdr:rowOff>
    </xdr:to>
    <xdr:sp>
      <xdr:nvSpPr>
        <xdr:cNvPr id="68" name="Line 69"/>
        <xdr:cNvSpPr>
          <a:spLocks/>
        </xdr:cNvSpPr>
      </xdr:nvSpPr>
      <xdr:spPr>
        <a:xfrm>
          <a:off x="5495925" y="11001375"/>
          <a:ext cx="22002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57</xdr:row>
      <xdr:rowOff>0</xdr:rowOff>
    </xdr:from>
    <xdr:to>
      <xdr:col>8</xdr:col>
      <xdr:colOff>714375</xdr:colOff>
      <xdr:row>57</xdr:row>
      <xdr:rowOff>0</xdr:rowOff>
    </xdr:to>
    <xdr:sp>
      <xdr:nvSpPr>
        <xdr:cNvPr id="69" name="Line 70"/>
        <xdr:cNvSpPr>
          <a:spLocks/>
        </xdr:cNvSpPr>
      </xdr:nvSpPr>
      <xdr:spPr>
        <a:xfrm flipV="1">
          <a:off x="3781425" y="11001375"/>
          <a:ext cx="7143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742950</xdr:colOff>
      <xdr:row>57</xdr:row>
      <xdr:rowOff>0</xdr:rowOff>
    </xdr:from>
    <xdr:to>
      <xdr:col>13</xdr:col>
      <xdr:colOff>495300</xdr:colOff>
      <xdr:row>57</xdr:row>
      <xdr:rowOff>0</xdr:rowOff>
    </xdr:to>
    <xdr:sp>
      <xdr:nvSpPr>
        <xdr:cNvPr id="70" name="Line 71"/>
        <xdr:cNvSpPr>
          <a:spLocks/>
        </xdr:cNvSpPr>
      </xdr:nvSpPr>
      <xdr:spPr>
        <a:xfrm flipV="1">
          <a:off x="5905500" y="11001375"/>
          <a:ext cx="17621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57</xdr:row>
      <xdr:rowOff>0</xdr:rowOff>
    </xdr:from>
    <xdr:to>
      <xdr:col>13</xdr:col>
      <xdr:colOff>571500</xdr:colOff>
      <xdr:row>57</xdr:row>
      <xdr:rowOff>0</xdr:rowOff>
    </xdr:to>
    <xdr:sp>
      <xdr:nvSpPr>
        <xdr:cNvPr id="71" name="Line 72"/>
        <xdr:cNvSpPr>
          <a:spLocks/>
        </xdr:cNvSpPr>
      </xdr:nvSpPr>
      <xdr:spPr>
        <a:xfrm flipV="1">
          <a:off x="5172075" y="11001375"/>
          <a:ext cx="25717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57</xdr:row>
      <xdr:rowOff>0</xdr:rowOff>
    </xdr:from>
    <xdr:to>
      <xdr:col>13</xdr:col>
      <xdr:colOff>571500</xdr:colOff>
      <xdr:row>57</xdr:row>
      <xdr:rowOff>0</xdr:rowOff>
    </xdr:to>
    <xdr:sp>
      <xdr:nvSpPr>
        <xdr:cNvPr id="72" name="Line 73"/>
        <xdr:cNvSpPr>
          <a:spLocks/>
        </xdr:cNvSpPr>
      </xdr:nvSpPr>
      <xdr:spPr>
        <a:xfrm>
          <a:off x="2562225" y="11001375"/>
          <a:ext cx="51816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1009650</xdr:colOff>
      <xdr:row>57</xdr:row>
      <xdr:rowOff>0</xdr:rowOff>
    </xdr:from>
    <xdr:to>
      <xdr:col>13</xdr:col>
      <xdr:colOff>571500</xdr:colOff>
      <xdr:row>57</xdr:row>
      <xdr:rowOff>0</xdr:rowOff>
    </xdr:to>
    <xdr:sp>
      <xdr:nvSpPr>
        <xdr:cNvPr id="73" name="Line 74"/>
        <xdr:cNvSpPr>
          <a:spLocks/>
        </xdr:cNvSpPr>
      </xdr:nvSpPr>
      <xdr:spPr>
        <a:xfrm>
          <a:off x="7172325" y="11001375"/>
          <a:ext cx="5715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371475</xdr:colOff>
      <xdr:row>57</xdr:row>
      <xdr:rowOff>0</xdr:rowOff>
    </xdr:from>
    <xdr:to>
      <xdr:col>13</xdr:col>
      <xdr:colOff>581025</xdr:colOff>
      <xdr:row>57</xdr:row>
      <xdr:rowOff>0</xdr:rowOff>
    </xdr:to>
    <xdr:sp>
      <xdr:nvSpPr>
        <xdr:cNvPr id="74" name="Line 75"/>
        <xdr:cNvSpPr>
          <a:spLocks/>
        </xdr:cNvSpPr>
      </xdr:nvSpPr>
      <xdr:spPr>
        <a:xfrm>
          <a:off x="5162550" y="11001375"/>
          <a:ext cx="25908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685800</xdr:colOff>
      <xdr:row>57</xdr:row>
      <xdr:rowOff>0</xdr:rowOff>
    </xdr:from>
    <xdr:to>
      <xdr:col>13</xdr:col>
      <xdr:colOff>581025</xdr:colOff>
      <xdr:row>57</xdr:row>
      <xdr:rowOff>0</xdr:rowOff>
    </xdr:to>
    <xdr:sp>
      <xdr:nvSpPr>
        <xdr:cNvPr id="75" name="Line 76"/>
        <xdr:cNvSpPr>
          <a:spLocks/>
        </xdr:cNvSpPr>
      </xdr:nvSpPr>
      <xdr:spPr>
        <a:xfrm flipV="1">
          <a:off x="4467225" y="11001375"/>
          <a:ext cx="32861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57</xdr:row>
      <xdr:rowOff>0</xdr:rowOff>
    </xdr:from>
    <xdr:to>
      <xdr:col>13</xdr:col>
      <xdr:colOff>571500</xdr:colOff>
      <xdr:row>57</xdr:row>
      <xdr:rowOff>0</xdr:rowOff>
    </xdr:to>
    <xdr:sp>
      <xdr:nvSpPr>
        <xdr:cNvPr id="76" name="Line 77"/>
        <xdr:cNvSpPr>
          <a:spLocks/>
        </xdr:cNvSpPr>
      </xdr:nvSpPr>
      <xdr:spPr>
        <a:xfrm>
          <a:off x="2076450" y="11001375"/>
          <a:ext cx="56673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57</xdr:row>
      <xdr:rowOff>0</xdr:rowOff>
    </xdr:from>
    <xdr:to>
      <xdr:col>13</xdr:col>
      <xdr:colOff>495300</xdr:colOff>
      <xdr:row>57</xdr:row>
      <xdr:rowOff>0</xdr:rowOff>
    </xdr:to>
    <xdr:sp>
      <xdr:nvSpPr>
        <xdr:cNvPr id="77" name="Line 78"/>
        <xdr:cNvSpPr>
          <a:spLocks/>
        </xdr:cNvSpPr>
      </xdr:nvSpPr>
      <xdr:spPr>
        <a:xfrm>
          <a:off x="3781425" y="11001375"/>
          <a:ext cx="38862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333375</xdr:colOff>
      <xdr:row>57</xdr:row>
      <xdr:rowOff>0</xdr:rowOff>
    </xdr:from>
    <xdr:to>
      <xdr:col>8</xdr:col>
      <xdr:colOff>752475</xdr:colOff>
      <xdr:row>57</xdr:row>
      <xdr:rowOff>0</xdr:rowOff>
    </xdr:to>
    <xdr:sp>
      <xdr:nvSpPr>
        <xdr:cNvPr id="78" name="Line 79"/>
        <xdr:cNvSpPr>
          <a:spLocks/>
        </xdr:cNvSpPr>
      </xdr:nvSpPr>
      <xdr:spPr>
        <a:xfrm>
          <a:off x="4114800" y="11001375"/>
          <a:ext cx="4191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57</xdr:row>
      <xdr:rowOff>0</xdr:rowOff>
    </xdr:from>
    <xdr:to>
      <xdr:col>8</xdr:col>
      <xdr:colOff>714375</xdr:colOff>
      <xdr:row>57</xdr:row>
      <xdr:rowOff>0</xdr:rowOff>
    </xdr:to>
    <xdr:sp>
      <xdr:nvSpPr>
        <xdr:cNvPr id="79" name="Line 80"/>
        <xdr:cNvSpPr>
          <a:spLocks/>
        </xdr:cNvSpPr>
      </xdr:nvSpPr>
      <xdr:spPr>
        <a:xfrm>
          <a:off x="2971800" y="11001375"/>
          <a:ext cx="15240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685800</xdr:colOff>
      <xdr:row>57</xdr:row>
      <xdr:rowOff>0</xdr:rowOff>
    </xdr:from>
    <xdr:to>
      <xdr:col>13</xdr:col>
      <xdr:colOff>485775</xdr:colOff>
      <xdr:row>57</xdr:row>
      <xdr:rowOff>0</xdr:rowOff>
    </xdr:to>
    <xdr:sp>
      <xdr:nvSpPr>
        <xdr:cNvPr id="80" name="Line 81"/>
        <xdr:cNvSpPr>
          <a:spLocks/>
        </xdr:cNvSpPr>
      </xdr:nvSpPr>
      <xdr:spPr>
        <a:xfrm>
          <a:off x="6848475" y="11001375"/>
          <a:ext cx="8096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371475</xdr:colOff>
      <xdr:row>57</xdr:row>
      <xdr:rowOff>0</xdr:rowOff>
    </xdr:from>
    <xdr:to>
      <xdr:col>13</xdr:col>
      <xdr:colOff>476250</xdr:colOff>
      <xdr:row>57</xdr:row>
      <xdr:rowOff>0</xdr:rowOff>
    </xdr:to>
    <xdr:sp>
      <xdr:nvSpPr>
        <xdr:cNvPr id="81" name="Line 82"/>
        <xdr:cNvSpPr>
          <a:spLocks/>
        </xdr:cNvSpPr>
      </xdr:nvSpPr>
      <xdr:spPr>
        <a:xfrm>
          <a:off x="6534150" y="11001375"/>
          <a:ext cx="11144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123825</xdr:colOff>
      <xdr:row>57</xdr:row>
      <xdr:rowOff>0</xdr:rowOff>
    </xdr:from>
    <xdr:to>
      <xdr:col>13</xdr:col>
      <xdr:colOff>466725</xdr:colOff>
      <xdr:row>57</xdr:row>
      <xdr:rowOff>0</xdr:rowOff>
    </xdr:to>
    <xdr:sp>
      <xdr:nvSpPr>
        <xdr:cNvPr id="82" name="Line 83"/>
        <xdr:cNvSpPr>
          <a:spLocks/>
        </xdr:cNvSpPr>
      </xdr:nvSpPr>
      <xdr:spPr>
        <a:xfrm>
          <a:off x="7296150" y="11001375"/>
          <a:ext cx="3333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57</xdr:row>
      <xdr:rowOff>0</xdr:rowOff>
    </xdr:from>
    <xdr:to>
      <xdr:col>13</xdr:col>
      <xdr:colOff>1057275</xdr:colOff>
      <xdr:row>57</xdr:row>
      <xdr:rowOff>0</xdr:rowOff>
    </xdr:to>
    <xdr:sp>
      <xdr:nvSpPr>
        <xdr:cNvPr id="83" name="Rectangle 84"/>
        <xdr:cNvSpPr>
          <a:spLocks/>
        </xdr:cNvSpPr>
      </xdr:nvSpPr>
      <xdr:spPr>
        <a:xfrm>
          <a:off x="7829550" y="11001375"/>
          <a:ext cx="409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542925</xdr:colOff>
      <xdr:row>57</xdr:row>
      <xdr:rowOff>0</xdr:rowOff>
    </xdr:from>
    <xdr:to>
      <xdr:col>13</xdr:col>
      <xdr:colOff>85725</xdr:colOff>
      <xdr:row>57</xdr:row>
      <xdr:rowOff>0</xdr:rowOff>
    </xdr:to>
    <xdr:sp>
      <xdr:nvSpPr>
        <xdr:cNvPr id="84" name="Line 85"/>
        <xdr:cNvSpPr>
          <a:spLocks/>
        </xdr:cNvSpPr>
      </xdr:nvSpPr>
      <xdr:spPr>
        <a:xfrm>
          <a:off x="5705475" y="11001375"/>
          <a:ext cx="15525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1533525</xdr:colOff>
      <xdr:row>57</xdr:row>
      <xdr:rowOff>0</xdr:rowOff>
    </xdr:from>
    <xdr:to>
      <xdr:col>13</xdr:col>
      <xdr:colOff>1533525</xdr:colOff>
      <xdr:row>57</xdr:row>
      <xdr:rowOff>0</xdr:rowOff>
    </xdr:to>
    <xdr:sp>
      <xdr:nvSpPr>
        <xdr:cNvPr id="85" name="Rectangle 86"/>
        <xdr:cNvSpPr>
          <a:spLocks/>
        </xdr:cNvSpPr>
      </xdr:nvSpPr>
      <xdr:spPr>
        <a:xfrm>
          <a:off x="8705850" y="11001375"/>
          <a:ext cx="0"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809625</xdr:colOff>
      <xdr:row>57</xdr:row>
      <xdr:rowOff>0</xdr:rowOff>
    </xdr:from>
    <xdr:to>
      <xdr:col>13</xdr:col>
      <xdr:colOff>571500</xdr:colOff>
      <xdr:row>57</xdr:row>
      <xdr:rowOff>0</xdr:rowOff>
    </xdr:to>
    <xdr:sp>
      <xdr:nvSpPr>
        <xdr:cNvPr id="86" name="Line 87"/>
        <xdr:cNvSpPr>
          <a:spLocks/>
        </xdr:cNvSpPr>
      </xdr:nvSpPr>
      <xdr:spPr>
        <a:xfrm>
          <a:off x="6972300" y="11001375"/>
          <a:ext cx="7715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68</xdr:row>
      <xdr:rowOff>28575</xdr:rowOff>
    </xdr:from>
    <xdr:to>
      <xdr:col>5</xdr:col>
      <xdr:colOff>609600</xdr:colOff>
      <xdr:row>68</xdr:row>
      <xdr:rowOff>152400</xdr:rowOff>
    </xdr:to>
    <xdr:sp>
      <xdr:nvSpPr>
        <xdr:cNvPr id="87" name="Rectangle 89"/>
        <xdr:cNvSpPr>
          <a:spLocks/>
        </xdr:cNvSpPr>
      </xdr:nvSpPr>
      <xdr:spPr>
        <a:xfrm>
          <a:off x="2362200" y="12515850"/>
          <a:ext cx="295275" cy="123825"/>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69</xdr:row>
      <xdr:rowOff>47625</xdr:rowOff>
    </xdr:from>
    <xdr:to>
      <xdr:col>5</xdr:col>
      <xdr:colOff>609600</xdr:colOff>
      <xdr:row>70</xdr:row>
      <xdr:rowOff>0</xdr:rowOff>
    </xdr:to>
    <xdr:sp>
      <xdr:nvSpPr>
        <xdr:cNvPr id="88" name="Rectangle 90"/>
        <xdr:cNvSpPr>
          <a:spLocks/>
        </xdr:cNvSpPr>
      </xdr:nvSpPr>
      <xdr:spPr>
        <a:xfrm>
          <a:off x="2362200" y="12687300"/>
          <a:ext cx="295275" cy="104775"/>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885825</xdr:colOff>
      <xdr:row>68</xdr:row>
      <xdr:rowOff>19050</xdr:rowOff>
    </xdr:from>
    <xdr:to>
      <xdr:col>8</xdr:col>
      <xdr:colOff>1009650</xdr:colOff>
      <xdr:row>68</xdr:row>
      <xdr:rowOff>152400</xdr:rowOff>
    </xdr:to>
    <xdr:sp>
      <xdr:nvSpPr>
        <xdr:cNvPr id="89" name="Rectangle 91"/>
        <xdr:cNvSpPr>
          <a:spLocks/>
        </xdr:cNvSpPr>
      </xdr:nvSpPr>
      <xdr:spPr>
        <a:xfrm>
          <a:off x="4667250" y="12506325"/>
          <a:ext cx="123825" cy="13335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876300</xdr:colOff>
      <xdr:row>70</xdr:row>
      <xdr:rowOff>28575</xdr:rowOff>
    </xdr:from>
    <xdr:to>
      <xdr:col>8</xdr:col>
      <xdr:colOff>1009650</xdr:colOff>
      <xdr:row>70</xdr:row>
      <xdr:rowOff>152400</xdr:rowOff>
    </xdr:to>
    <xdr:sp>
      <xdr:nvSpPr>
        <xdr:cNvPr id="90" name="Rectangle 92"/>
        <xdr:cNvSpPr>
          <a:spLocks/>
        </xdr:cNvSpPr>
      </xdr:nvSpPr>
      <xdr:spPr>
        <a:xfrm>
          <a:off x="4657725" y="12820650"/>
          <a:ext cx="133350" cy="123825"/>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68</xdr:row>
      <xdr:rowOff>0</xdr:rowOff>
    </xdr:from>
    <xdr:to>
      <xdr:col>13</xdr:col>
      <xdr:colOff>1057275</xdr:colOff>
      <xdr:row>68</xdr:row>
      <xdr:rowOff>152400</xdr:rowOff>
    </xdr:to>
    <xdr:sp>
      <xdr:nvSpPr>
        <xdr:cNvPr id="91" name="Rectangle 93"/>
        <xdr:cNvSpPr>
          <a:spLocks/>
        </xdr:cNvSpPr>
      </xdr:nvSpPr>
      <xdr:spPr>
        <a:xfrm>
          <a:off x="7829550" y="12487275"/>
          <a:ext cx="409575" cy="15240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876300</xdr:colOff>
      <xdr:row>73</xdr:row>
      <xdr:rowOff>28575</xdr:rowOff>
    </xdr:from>
    <xdr:to>
      <xdr:col>8</xdr:col>
      <xdr:colOff>1009650</xdr:colOff>
      <xdr:row>73</xdr:row>
      <xdr:rowOff>152400</xdr:rowOff>
    </xdr:to>
    <xdr:sp>
      <xdr:nvSpPr>
        <xdr:cNvPr id="92" name="Rectangle 94"/>
        <xdr:cNvSpPr>
          <a:spLocks/>
        </xdr:cNvSpPr>
      </xdr:nvSpPr>
      <xdr:spPr>
        <a:xfrm>
          <a:off x="4657725" y="13277850"/>
          <a:ext cx="133350" cy="123825"/>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69</xdr:row>
      <xdr:rowOff>0</xdr:rowOff>
    </xdr:from>
    <xdr:to>
      <xdr:col>13</xdr:col>
      <xdr:colOff>1057275</xdr:colOff>
      <xdr:row>69</xdr:row>
      <xdr:rowOff>152400</xdr:rowOff>
    </xdr:to>
    <xdr:sp>
      <xdr:nvSpPr>
        <xdr:cNvPr id="93" name="Rectangle 95"/>
        <xdr:cNvSpPr>
          <a:spLocks/>
        </xdr:cNvSpPr>
      </xdr:nvSpPr>
      <xdr:spPr>
        <a:xfrm>
          <a:off x="7829550" y="12639675"/>
          <a:ext cx="409575" cy="15240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70</xdr:row>
      <xdr:rowOff>0</xdr:rowOff>
    </xdr:from>
    <xdr:to>
      <xdr:col>13</xdr:col>
      <xdr:colOff>1057275</xdr:colOff>
      <xdr:row>70</xdr:row>
      <xdr:rowOff>152400</xdr:rowOff>
    </xdr:to>
    <xdr:sp>
      <xdr:nvSpPr>
        <xdr:cNvPr id="94" name="Rectangle 96"/>
        <xdr:cNvSpPr>
          <a:spLocks/>
        </xdr:cNvSpPr>
      </xdr:nvSpPr>
      <xdr:spPr>
        <a:xfrm>
          <a:off x="7829550" y="12792075"/>
          <a:ext cx="409575" cy="15240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73</xdr:row>
      <xdr:rowOff>0</xdr:rowOff>
    </xdr:from>
    <xdr:to>
      <xdr:col>13</xdr:col>
      <xdr:colOff>1057275</xdr:colOff>
      <xdr:row>73</xdr:row>
      <xdr:rowOff>152400</xdr:rowOff>
    </xdr:to>
    <xdr:sp>
      <xdr:nvSpPr>
        <xdr:cNvPr id="95" name="Rectangle 97"/>
        <xdr:cNvSpPr>
          <a:spLocks/>
        </xdr:cNvSpPr>
      </xdr:nvSpPr>
      <xdr:spPr>
        <a:xfrm>
          <a:off x="7829550" y="13249275"/>
          <a:ext cx="409575" cy="15240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74</xdr:row>
      <xdr:rowOff>0</xdr:rowOff>
    </xdr:from>
    <xdr:to>
      <xdr:col>13</xdr:col>
      <xdr:colOff>1057275</xdr:colOff>
      <xdr:row>74</xdr:row>
      <xdr:rowOff>152400</xdr:rowOff>
    </xdr:to>
    <xdr:sp>
      <xdr:nvSpPr>
        <xdr:cNvPr id="96" name="Rectangle 98"/>
        <xdr:cNvSpPr>
          <a:spLocks/>
        </xdr:cNvSpPr>
      </xdr:nvSpPr>
      <xdr:spPr>
        <a:xfrm>
          <a:off x="7829550" y="13401675"/>
          <a:ext cx="409575" cy="15240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876300</xdr:colOff>
      <xdr:row>74</xdr:row>
      <xdr:rowOff>28575</xdr:rowOff>
    </xdr:from>
    <xdr:to>
      <xdr:col>8</xdr:col>
      <xdr:colOff>1009650</xdr:colOff>
      <xdr:row>74</xdr:row>
      <xdr:rowOff>152400</xdr:rowOff>
    </xdr:to>
    <xdr:sp>
      <xdr:nvSpPr>
        <xdr:cNvPr id="97" name="Rectangle 99"/>
        <xdr:cNvSpPr>
          <a:spLocks/>
        </xdr:cNvSpPr>
      </xdr:nvSpPr>
      <xdr:spPr>
        <a:xfrm>
          <a:off x="4657725" y="13430250"/>
          <a:ext cx="133350" cy="123825"/>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60</xdr:row>
      <xdr:rowOff>0</xdr:rowOff>
    </xdr:from>
    <xdr:to>
      <xdr:col>13</xdr:col>
      <xdr:colOff>1057275</xdr:colOff>
      <xdr:row>60</xdr:row>
      <xdr:rowOff>152400</xdr:rowOff>
    </xdr:to>
    <xdr:sp>
      <xdr:nvSpPr>
        <xdr:cNvPr id="98" name="Rectangle 100"/>
        <xdr:cNvSpPr>
          <a:spLocks/>
        </xdr:cNvSpPr>
      </xdr:nvSpPr>
      <xdr:spPr>
        <a:xfrm>
          <a:off x="7829550" y="11268075"/>
          <a:ext cx="409575" cy="15240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61</xdr:row>
      <xdr:rowOff>0</xdr:rowOff>
    </xdr:from>
    <xdr:to>
      <xdr:col>13</xdr:col>
      <xdr:colOff>1057275</xdr:colOff>
      <xdr:row>61</xdr:row>
      <xdr:rowOff>152400</xdr:rowOff>
    </xdr:to>
    <xdr:sp>
      <xdr:nvSpPr>
        <xdr:cNvPr id="99" name="Rectangle 101"/>
        <xdr:cNvSpPr>
          <a:spLocks/>
        </xdr:cNvSpPr>
      </xdr:nvSpPr>
      <xdr:spPr>
        <a:xfrm>
          <a:off x="7829550" y="11420475"/>
          <a:ext cx="409575" cy="15240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62</xdr:row>
      <xdr:rowOff>0</xdr:rowOff>
    </xdr:from>
    <xdr:to>
      <xdr:col>13</xdr:col>
      <xdr:colOff>1057275</xdr:colOff>
      <xdr:row>62</xdr:row>
      <xdr:rowOff>152400</xdr:rowOff>
    </xdr:to>
    <xdr:sp>
      <xdr:nvSpPr>
        <xdr:cNvPr id="100" name="Rectangle 102"/>
        <xdr:cNvSpPr>
          <a:spLocks/>
        </xdr:cNvSpPr>
      </xdr:nvSpPr>
      <xdr:spPr>
        <a:xfrm>
          <a:off x="7829550" y="11572875"/>
          <a:ext cx="409575" cy="15240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63</xdr:row>
      <xdr:rowOff>0</xdr:rowOff>
    </xdr:from>
    <xdr:to>
      <xdr:col>13</xdr:col>
      <xdr:colOff>1057275</xdr:colOff>
      <xdr:row>63</xdr:row>
      <xdr:rowOff>152400</xdr:rowOff>
    </xdr:to>
    <xdr:sp>
      <xdr:nvSpPr>
        <xdr:cNvPr id="101" name="Rectangle 103"/>
        <xdr:cNvSpPr>
          <a:spLocks/>
        </xdr:cNvSpPr>
      </xdr:nvSpPr>
      <xdr:spPr>
        <a:xfrm>
          <a:off x="7829550" y="11725275"/>
          <a:ext cx="409575" cy="15240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64</xdr:row>
      <xdr:rowOff>0</xdr:rowOff>
    </xdr:from>
    <xdr:to>
      <xdr:col>13</xdr:col>
      <xdr:colOff>1057275</xdr:colOff>
      <xdr:row>64</xdr:row>
      <xdr:rowOff>152400</xdr:rowOff>
    </xdr:to>
    <xdr:sp>
      <xdr:nvSpPr>
        <xdr:cNvPr id="102" name="Rectangle 104"/>
        <xdr:cNvSpPr>
          <a:spLocks/>
        </xdr:cNvSpPr>
      </xdr:nvSpPr>
      <xdr:spPr>
        <a:xfrm>
          <a:off x="7829550" y="11877675"/>
          <a:ext cx="409575" cy="15240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65</xdr:row>
      <xdr:rowOff>0</xdr:rowOff>
    </xdr:from>
    <xdr:to>
      <xdr:col>13</xdr:col>
      <xdr:colOff>1057275</xdr:colOff>
      <xdr:row>65</xdr:row>
      <xdr:rowOff>152400</xdr:rowOff>
    </xdr:to>
    <xdr:sp>
      <xdr:nvSpPr>
        <xdr:cNvPr id="103" name="Rectangle 105"/>
        <xdr:cNvSpPr>
          <a:spLocks/>
        </xdr:cNvSpPr>
      </xdr:nvSpPr>
      <xdr:spPr>
        <a:xfrm>
          <a:off x="7829550" y="12030075"/>
          <a:ext cx="409575" cy="15240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66</xdr:row>
      <xdr:rowOff>0</xdr:rowOff>
    </xdr:from>
    <xdr:to>
      <xdr:col>13</xdr:col>
      <xdr:colOff>1057275</xdr:colOff>
      <xdr:row>66</xdr:row>
      <xdr:rowOff>152400</xdr:rowOff>
    </xdr:to>
    <xdr:sp>
      <xdr:nvSpPr>
        <xdr:cNvPr id="104" name="Rectangle 106"/>
        <xdr:cNvSpPr>
          <a:spLocks/>
        </xdr:cNvSpPr>
      </xdr:nvSpPr>
      <xdr:spPr>
        <a:xfrm>
          <a:off x="7829550" y="12182475"/>
          <a:ext cx="409575" cy="15240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71</xdr:row>
      <xdr:rowOff>0</xdr:rowOff>
    </xdr:from>
    <xdr:to>
      <xdr:col>13</xdr:col>
      <xdr:colOff>1057275</xdr:colOff>
      <xdr:row>71</xdr:row>
      <xdr:rowOff>152400</xdr:rowOff>
    </xdr:to>
    <xdr:sp>
      <xdr:nvSpPr>
        <xdr:cNvPr id="105" name="Rectangle 107"/>
        <xdr:cNvSpPr>
          <a:spLocks/>
        </xdr:cNvSpPr>
      </xdr:nvSpPr>
      <xdr:spPr>
        <a:xfrm>
          <a:off x="7829550" y="12944475"/>
          <a:ext cx="409575" cy="15240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72</xdr:row>
      <xdr:rowOff>0</xdr:rowOff>
    </xdr:from>
    <xdr:to>
      <xdr:col>13</xdr:col>
      <xdr:colOff>1057275</xdr:colOff>
      <xdr:row>72</xdr:row>
      <xdr:rowOff>152400</xdr:rowOff>
    </xdr:to>
    <xdr:sp>
      <xdr:nvSpPr>
        <xdr:cNvPr id="106" name="Rectangle 108"/>
        <xdr:cNvSpPr>
          <a:spLocks/>
        </xdr:cNvSpPr>
      </xdr:nvSpPr>
      <xdr:spPr>
        <a:xfrm>
          <a:off x="7829550" y="13096875"/>
          <a:ext cx="409575" cy="15240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68</xdr:row>
      <xdr:rowOff>133350</xdr:rowOff>
    </xdr:from>
    <xdr:to>
      <xdr:col>5</xdr:col>
      <xdr:colOff>190500</xdr:colOff>
      <xdr:row>68</xdr:row>
      <xdr:rowOff>133350</xdr:rowOff>
    </xdr:to>
    <xdr:sp>
      <xdr:nvSpPr>
        <xdr:cNvPr id="107" name="Line 109"/>
        <xdr:cNvSpPr>
          <a:spLocks/>
        </xdr:cNvSpPr>
      </xdr:nvSpPr>
      <xdr:spPr>
        <a:xfrm>
          <a:off x="1609725" y="12620625"/>
          <a:ext cx="6286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69</xdr:row>
      <xdr:rowOff>133350</xdr:rowOff>
    </xdr:from>
    <xdr:to>
      <xdr:col>5</xdr:col>
      <xdr:colOff>123825</xdr:colOff>
      <xdr:row>69</xdr:row>
      <xdr:rowOff>133350</xdr:rowOff>
    </xdr:to>
    <xdr:sp>
      <xdr:nvSpPr>
        <xdr:cNvPr id="108" name="Line 110"/>
        <xdr:cNvSpPr>
          <a:spLocks/>
        </xdr:cNvSpPr>
      </xdr:nvSpPr>
      <xdr:spPr>
        <a:xfrm>
          <a:off x="1609725" y="12773025"/>
          <a:ext cx="5619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123825</xdr:colOff>
      <xdr:row>68</xdr:row>
      <xdr:rowOff>114300</xdr:rowOff>
    </xdr:from>
    <xdr:to>
      <xdr:col>13</xdr:col>
      <xdr:colOff>542925</xdr:colOff>
      <xdr:row>68</xdr:row>
      <xdr:rowOff>114300</xdr:rowOff>
    </xdr:to>
    <xdr:sp>
      <xdr:nvSpPr>
        <xdr:cNvPr id="109" name="Line 111"/>
        <xdr:cNvSpPr>
          <a:spLocks/>
        </xdr:cNvSpPr>
      </xdr:nvSpPr>
      <xdr:spPr>
        <a:xfrm>
          <a:off x="6029325" y="12601575"/>
          <a:ext cx="16859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333375</xdr:colOff>
      <xdr:row>69</xdr:row>
      <xdr:rowOff>114300</xdr:rowOff>
    </xdr:from>
    <xdr:to>
      <xdr:col>13</xdr:col>
      <xdr:colOff>523875</xdr:colOff>
      <xdr:row>69</xdr:row>
      <xdr:rowOff>114300</xdr:rowOff>
    </xdr:to>
    <xdr:sp>
      <xdr:nvSpPr>
        <xdr:cNvPr id="110" name="Line 112"/>
        <xdr:cNvSpPr>
          <a:spLocks/>
        </xdr:cNvSpPr>
      </xdr:nvSpPr>
      <xdr:spPr>
        <a:xfrm>
          <a:off x="5495925" y="12753975"/>
          <a:ext cx="22002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70</xdr:row>
      <xdr:rowOff>114300</xdr:rowOff>
    </xdr:from>
    <xdr:to>
      <xdr:col>8</xdr:col>
      <xdr:colOff>714375</xdr:colOff>
      <xdr:row>70</xdr:row>
      <xdr:rowOff>114300</xdr:rowOff>
    </xdr:to>
    <xdr:sp>
      <xdr:nvSpPr>
        <xdr:cNvPr id="111" name="Line 113"/>
        <xdr:cNvSpPr>
          <a:spLocks/>
        </xdr:cNvSpPr>
      </xdr:nvSpPr>
      <xdr:spPr>
        <a:xfrm flipV="1">
          <a:off x="3781425" y="12906375"/>
          <a:ext cx="7143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742950</xdr:colOff>
      <xdr:row>71</xdr:row>
      <xdr:rowOff>104775</xdr:rowOff>
    </xdr:from>
    <xdr:to>
      <xdr:col>13</xdr:col>
      <xdr:colOff>495300</xdr:colOff>
      <xdr:row>71</xdr:row>
      <xdr:rowOff>104775</xdr:rowOff>
    </xdr:to>
    <xdr:sp>
      <xdr:nvSpPr>
        <xdr:cNvPr id="112" name="Line 114"/>
        <xdr:cNvSpPr>
          <a:spLocks/>
        </xdr:cNvSpPr>
      </xdr:nvSpPr>
      <xdr:spPr>
        <a:xfrm flipV="1">
          <a:off x="5905500" y="13049250"/>
          <a:ext cx="17621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60</xdr:row>
      <xdr:rowOff>133350</xdr:rowOff>
    </xdr:from>
    <xdr:to>
      <xdr:col>13</xdr:col>
      <xdr:colOff>571500</xdr:colOff>
      <xdr:row>60</xdr:row>
      <xdr:rowOff>133350</xdr:rowOff>
    </xdr:to>
    <xdr:sp>
      <xdr:nvSpPr>
        <xdr:cNvPr id="113" name="Line 115"/>
        <xdr:cNvSpPr>
          <a:spLocks/>
        </xdr:cNvSpPr>
      </xdr:nvSpPr>
      <xdr:spPr>
        <a:xfrm flipV="1">
          <a:off x="5172075" y="11401425"/>
          <a:ext cx="25717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61</xdr:row>
      <xdr:rowOff>104775</xdr:rowOff>
    </xdr:from>
    <xdr:to>
      <xdr:col>13</xdr:col>
      <xdr:colOff>571500</xdr:colOff>
      <xdr:row>61</xdr:row>
      <xdr:rowOff>114300</xdr:rowOff>
    </xdr:to>
    <xdr:sp>
      <xdr:nvSpPr>
        <xdr:cNvPr id="114" name="Line 116"/>
        <xdr:cNvSpPr>
          <a:spLocks/>
        </xdr:cNvSpPr>
      </xdr:nvSpPr>
      <xdr:spPr>
        <a:xfrm>
          <a:off x="3267075" y="11525250"/>
          <a:ext cx="447675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1009650</xdr:colOff>
      <xdr:row>62</xdr:row>
      <xdr:rowOff>114300</xdr:rowOff>
    </xdr:from>
    <xdr:to>
      <xdr:col>13</xdr:col>
      <xdr:colOff>571500</xdr:colOff>
      <xdr:row>62</xdr:row>
      <xdr:rowOff>114300</xdr:rowOff>
    </xdr:to>
    <xdr:sp>
      <xdr:nvSpPr>
        <xdr:cNvPr id="115" name="Line 117"/>
        <xdr:cNvSpPr>
          <a:spLocks/>
        </xdr:cNvSpPr>
      </xdr:nvSpPr>
      <xdr:spPr>
        <a:xfrm>
          <a:off x="7172325" y="11687175"/>
          <a:ext cx="5715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371475</xdr:colOff>
      <xdr:row>63</xdr:row>
      <xdr:rowOff>133350</xdr:rowOff>
    </xdr:from>
    <xdr:to>
      <xdr:col>13</xdr:col>
      <xdr:colOff>581025</xdr:colOff>
      <xdr:row>63</xdr:row>
      <xdr:rowOff>133350</xdr:rowOff>
    </xdr:to>
    <xdr:sp>
      <xdr:nvSpPr>
        <xdr:cNvPr id="116" name="Line 118"/>
        <xdr:cNvSpPr>
          <a:spLocks/>
        </xdr:cNvSpPr>
      </xdr:nvSpPr>
      <xdr:spPr>
        <a:xfrm>
          <a:off x="5162550" y="11858625"/>
          <a:ext cx="25908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685800</xdr:colOff>
      <xdr:row>64</xdr:row>
      <xdr:rowOff>142875</xdr:rowOff>
    </xdr:from>
    <xdr:to>
      <xdr:col>13</xdr:col>
      <xdr:colOff>581025</xdr:colOff>
      <xdr:row>64</xdr:row>
      <xdr:rowOff>142875</xdr:rowOff>
    </xdr:to>
    <xdr:sp>
      <xdr:nvSpPr>
        <xdr:cNvPr id="117" name="Line 119"/>
        <xdr:cNvSpPr>
          <a:spLocks/>
        </xdr:cNvSpPr>
      </xdr:nvSpPr>
      <xdr:spPr>
        <a:xfrm flipV="1">
          <a:off x="4467225" y="12020550"/>
          <a:ext cx="32861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65</xdr:row>
      <xdr:rowOff>133350</xdr:rowOff>
    </xdr:from>
    <xdr:to>
      <xdr:col>13</xdr:col>
      <xdr:colOff>571500</xdr:colOff>
      <xdr:row>65</xdr:row>
      <xdr:rowOff>133350</xdr:rowOff>
    </xdr:to>
    <xdr:sp>
      <xdr:nvSpPr>
        <xdr:cNvPr id="118" name="Line 120"/>
        <xdr:cNvSpPr>
          <a:spLocks/>
        </xdr:cNvSpPr>
      </xdr:nvSpPr>
      <xdr:spPr>
        <a:xfrm>
          <a:off x="2076450" y="12163425"/>
          <a:ext cx="56673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72</xdr:row>
      <xdr:rowOff>114300</xdr:rowOff>
    </xdr:from>
    <xdr:to>
      <xdr:col>13</xdr:col>
      <xdr:colOff>495300</xdr:colOff>
      <xdr:row>72</xdr:row>
      <xdr:rowOff>114300</xdr:rowOff>
    </xdr:to>
    <xdr:sp>
      <xdr:nvSpPr>
        <xdr:cNvPr id="119" name="Line 121"/>
        <xdr:cNvSpPr>
          <a:spLocks/>
        </xdr:cNvSpPr>
      </xdr:nvSpPr>
      <xdr:spPr>
        <a:xfrm>
          <a:off x="4895850" y="13211175"/>
          <a:ext cx="27717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333375</xdr:colOff>
      <xdr:row>73</xdr:row>
      <xdr:rowOff>114300</xdr:rowOff>
    </xdr:from>
    <xdr:to>
      <xdr:col>8</xdr:col>
      <xdr:colOff>752475</xdr:colOff>
      <xdr:row>73</xdr:row>
      <xdr:rowOff>114300</xdr:rowOff>
    </xdr:to>
    <xdr:sp>
      <xdr:nvSpPr>
        <xdr:cNvPr id="120" name="Line 122"/>
        <xdr:cNvSpPr>
          <a:spLocks/>
        </xdr:cNvSpPr>
      </xdr:nvSpPr>
      <xdr:spPr>
        <a:xfrm>
          <a:off x="4114800" y="13363575"/>
          <a:ext cx="4191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74</xdr:row>
      <xdr:rowOff>142875</xdr:rowOff>
    </xdr:from>
    <xdr:to>
      <xdr:col>8</xdr:col>
      <xdr:colOff>714375</xdr:colOff>
      <xdr:row>74</xdr:row>
      <xdr:rowOff>142875</xdr:rowOff>
    </xdr:to>
    <xdr:sp>
      <xdr:nvSpPr>
        <xdr:cNvPr id="121" name="Line 123"/>
        <xdr:cNvSpPr>
          <a:spLocks/>
        </xdr:cNvSpPr>
      </xdr:nvSpPr>
      <xdr:spPr>
        <a:xfrm>
          <a:off x="2971800" y="13544550"/>
          <a:ext cx="15240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685800</xdr:colOff>
      <xdr:row>73</xdr:row>
      <xdr:rowOff>114300</xdr:rowOff>
    </xdr:from>
    <xdr:to>
      <xdr:col>13</xdr:col>
      <xdr:colOff>485775</xdr:colOff>
      <xdr:row>73</xdr:row>
      <xdr:rowOff>114300</xdr:rowOff>
    </xdr:to>
    <xdr:sp>
      <xdr:nvSpPr>
        <xdr:cNvPr id="122" name="Line 124"/>
        <xdr:cNvSpPr>
          <a:spLocks/>
        </xdr:cNvSpPr>
      </xdr:nvSpPr>
      <xdr:spPr>
        <a:xfrm>
          <a:off x="6848475" y="13363575"/>
          <a:ext cx="8096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371475</xdr:colOff>
      <xdr:row>74</xdr:row>
      <xdr:rowOff>133350</xdr:rowOff>
    </xdr:from>
    <xdr:to>
      <xdr:col>13</xdr:col>
      <xdr:colOff>476250</xdr:colOff>
      <xdr:row>74</xdr:row>
      <xdr:rowOff>133350</xdr:rowOff>
    </xdr:to>
    <xdr:sp>
      <xdr:nvSpPr>
        <xdr:cNvPr id="123" name="Line 125"/>
        <xdr:cNvSpPr>
          <a:spLocks/>
        </xdr:cNvSpPr>
      </xdr:nvSpPr>
      <xdr:spPr>
        <a:xfrm>
          <a:off x="6534150" y="13535025"/>
          <a:ext cx="11144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123825</xdr:colOff>
      <xdr:row>70</xdr:row>
      <xdr:rowOff>133350</xdr:rowOff>
    </xdr:from>
    <xdr:to>
      <xdr:col>13</xdr:col>
      <xdr:colOff>466725</xdr:colOff>
      <xdr:row>70</xdr:row>
      <xdr:rowOff>133350</xdr:rowOff>
    </xdr:to>
    <xdr:sp>
      <xdr:nvSpPr>
        <xdr:cNvPr id="124" name="Line 126"/>
        <xdr:cNvSpPr>
          <a:spLocks/>
        </xdr:cNvSpPr>
      </xdr:nvSpPr>
      <xdr:spPr>
        <a:xfrm>
          <a:off x="7296150" y="12925425"/>
          <a:ext cx="3333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75</xdr:row>
      <xdr:rowOff>0</xdr:rowOff>
    </xdr:from>
    <xdr:to>
      <xdr:col>13</xdr:col>
      <xdr:colOff>1057275</xdr:colOff>
      <xdr:row>75</xdr:row>
      <xdr:rowOff>152400</xdr:rowOff>
    </xdr:to>
    <xdr:sp>
      <xdr:nvSpPr>
        <xdr:cNvPr id="125" name="Rectangle 127"/>
        <xdr:cNvSpPr>
          <a:spLocks/>
        </xdr:cNvSpPr>
      </xdr:nvSpPr>
      <xdr:spPr>
        <a:xfrm>
          <a:off x="7829550" y="13554075"/>
          <a:ext cx="409575" cy="152400"/>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542925</xdr:colOff>
      <xdr:row>75</xdr:row>
      <xdr:rowOff>133350</xdr:rowOff>
    </xdr:from>
    <xdr:to>
      <xdr:col>13</xdr:col>
      <xdr:colOff>85725</xdr:colOff>
      <xdr:row>75</xdr:row>
      <xdr:rowOff>133350</xdr:rowOff>
    </xdr:to>
    <xdr:sp>
      <xdr:nvSpPr>
        <xdr:cNvPr id="126" name="Line 128"/>
        <xdr:cNvSpPr>
          <a:spLocks/>
        </xdr:cNvSpPr>
      </xdr:nvSpPr>
      <xdr:spPr>
        <a:xfrm>
          <a:off x="5705475" y="13687425"/>
          <a:ext cx="15525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1533525</xdr:colOff>
      <xdr:row>75</xdr:row>
      <xdr:rowOff>85725</xdr:rowOff>
    </xdr:from>
    <xdr:to>
      <xdr:col>13</xdr:col>
      <xdr:colOff>1533525</xdr:colOff>
      <xdr:row>75</xdr:row>
      <xdr:rowOff>152400</xdr:rowOff>
    </xdr:to>
    <xdr:sp>
      <xdr:nvSpPr>
        <xdr:cNvPr id="127" name="Rectangle 129"/>
        <xdr:cNvSpPr>
          <a:spLocks/>
        </xdr:cNvSpPr>
      </xdr:nvSpPr>
      <xdr:spPr>
        <a:xfrm>
          <a:off x="8705850" y="13639800"/>
          <a:ext cx="0" cy="666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809625</xdr:colOff>
      <xdr:row>66</xdr:row>
      <xdr:rowOff>114300</xdr:rowOff>
    </xdr:from>
    <xdr:to>
      <xdr:col>13</xdr:col>
      <xdr:colOff>571500</xdr:colOff>
      <xdr:row>66</xdr:row>
      <xdr:rowOff>114300</xdr:rowOff>
    </xdr:to>
    <xdr:sp>
      <xdr:nvSpPr>
        <xdr:cNvPr id="128" name="Line 130"/>
        <xdr:cNvSpPr>
          <a:spLocks/>
        </xdr:cNvSpPr>
      </xdr:nvSpPr>
      <xdr:spPr>
        <a:xfrm>
          <a:off x="6972300" y="12296775"/>
          <a:ext cx="7715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657225</xdr:colOff>
      <xdr:row>76</xdr:row>
      <xdr:rowOff>0</xdr:rowOff>
    </xdr:from>
    <xdr:to>
      <xdr:col>13</xdr:col>
      <xdr:colOff>1057275</xdr:colOff>
      <xdr:row>76</xdr:row>
      <xdr:rowOff>142875</xdr:rowOff>
    </xdr:to>
    <xdr:sp>
      <xdr:nvSpPr>
        <xdr:cNvPr id="129" name="Rectangle 127"/>
        <xdr:cNvSpPr>
          <a:spLocks/>
        </xdr:cNvSpPr>
      </xdr:nvSpPr>
      <xdr:spPr>
        <a:xfrm>
          <a:off x="7829550" y="13706475"/>
          <a:ext cx="409575" cy="142875"/>
        </a:xfrm>
        <a:prstGeom prst="rect">
          <a:avLst/>
        </a:prstGeom>
        <a:solidFill>
          <a:srgbClr val="E1D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542925</xdr:colOff>
      <xdr:row>76</xdr:row>
      <xdr:rowOff>133350</xdr:rowOff>
    </xdr:from>
    <xdr:to>
      <xdr:col>13</xdr:col>
      <xdr:colOff>85725</xdr:colOff>
      <xdr:row>76</xdr:row>
      <xdr:rowOff>133350</xdr:rowOff>
    </xdr:to>
    <xdr:sp>
      <xdr:nvSpPr>
        <xdr:cNvPr id="130" name="Line 128"/>
        <xdr:cNvSpPr>
          <a:spLocks/>
        </xdr:cNvSpPr>
      </xdr:nvSpPr>
      <xdr:spPr>
        <a:xfrm>
          <a:off x="5705475" y="13839825"/>
          <a:ext cx="15525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1</xdr:row>
      <xdr:rowOff>9525</xdr:rowOff>
    </xdr:from>
    <xdr:to>
      <xdr:col>5</xdr:col>
      <xdr:colOff>0</xdr:colOff>
      <xdr:row>1</xdr:row>
      <xdr:rowOff>504825</xdr:rowOff>
    </xdr:to>
    <xdr:pic>
      <xdr:nvPicPr>
        <xdr:cNvPr id="131" name="Picture 132"/>
        <xdr:cNvPicPr preferRelativeResize="1">
          <a:picLocks noChangeAspect="1"/>
        </xdr:cNvPicPr>
      </xdr:nvPicPr>
      <xdr:blipFill>
        <a:blip r:embed="rId1"/>
        <a:srcRect t="34588" b="34097"/>
        <a:stretch>
          <a:fillRect/>
        </a:stretch>
      </xdr:blipFill>
      <xdr:spPr>
        <a:xfrm>
          <a:off x="304800" y="323850"/>
          <a:ext cx="174307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S91"/>
  <sheetViews>
    <sheetView showGridLines="0" tabSelected="1" zoomScale="86" zoomScaleNormal="86" zoomScalePageLayoutView="0" workbookViewId="0" topLeftCell="A1">
      <selection activeCell="R9" sqref="R9"/>
    </sheetView>
  </sheetViews>
  <sheetFormatPr defaultColWidth="9.140625" defaultRowHeight="12.75"/>
  <cols>
    <col min="1" max="1" width="4.57421875" style="5" customWidth="1"/>
    <col min="2" max="2" width="2.140625" style="5" customWidth="1"/>
    <col min="3" max="3" width="3.421875" style="5" customWidth="1"/>
    <col min="4" max="4" width="9.140625" style="5" customWidth="1"/>
    <col min="5" max="5" width="11.421875" style="5" customWidth="1"/>
    <col min="6" max="7" width="9.140625" style="5" customWidth="1"/>
    <col min="8" max="8" width="7.7109375" style="5" customWidth="1"/>
    <col min="9" max="9" width="15.140625" style="5" customWidth="1"/>
    <col min="10" max="10" width="5.57421875" style="5" customWidth="1"/>
    <col min="11" max="11" width="11.140625" style="5" customWidth="1"/>
    <col min="12" max="12" width="3.8515625" style="5" customWidth="1"/>
    <col min="13" max="13" width="15.140625" style="5" customWidth="1"/>
    <col min="14" max="14" width="23.00390625" style="5" customWidth="1"/>
    <col min="15" max="15" width="3.00390625" style="5" customWidth="1"/>
    <col min="16" max="16" width="1.57421875" style="5" customWidth="1"/>
    <col min="17" max="16384" width="9.140625" style="5" customWidth="1"/>
  </cols>
  <sheetData>
    <row r="1" ht="24.75" customHeight="1"/>
    <row r="2" ht="39.75" customHeight="1"/>
    <row r="3" ht="24.75" customHeight="1"/>
    <row r="4" spans="1:16" ht="30.75" customHeight="1">
      <c r="A4" s="1"/>
      <c r="B4" s="85" t="s">
        <v>0</v>
      </c>
      <c r="C4" s="2"/>
      <c r="D4" s="1"/>
      <c r="E4" s="89"/>
      <c r="F4" s="89"/>
      <c r="G4" s="89"/>
      <c r="H4" s="89"/>
      <c r="I4" s="3"/>
      <c r="J4" s="4"/>
      <c r="K4" s="3"/>
      <c r="L4" s="3"/>
      <c r="M4" s="3"/>
      <c r="N4" s="14"/>
      <c r="O4" s="15"/>
      <c r="P4" s="1"/>
    </row>
    <row r="5" spans="1:16" ht="11.25" customHeight="1">
      <c r="A5" s="1"/>
      <c r="B5" s="1"/>
      <c r="C5" s="1"/>
      <c r="D5" s="1"/>
      <c r="E5" s="89"/>
      <c r="F5" s="89"/>
      <c r="G5" s="89"/>
      <c r="H5" s="89"/>
      <c r="I5" s="1"/>
      <c r="J5" s="1"/>
      <c r="K5" s="1"/>
      <c r="L5" s="1"/>
      <c r="M5" s="1"/>
      <c r="O5" s="1"/>
      <c r="P5" s="1"/>
    </row>
    <row r="6" spans="1:16" ht="11.25" customHeight="1">
      <c r="A6" s="1"/>
      <c r="B6" s="1"/>
      <c r="C6" s="1"/>
      <c r="D6" s="1"/>
      <c r="E6" s="90"/>
      <c r="F6" s="90"/>
      <c r="G6" s="90"/>
      <c r="H6" s="90"/>
      <c r="I6" s="1"/>
      <c r="J6" s="1"/>
      <c r="K6" s="1"/>
      <c r="L6" s="1"/>
      <c r="M6" s="1"/>
      <c r="N6" s="1"/>
      <c r="O6" s="1"/>
      <c r="P6" s="1"/>
    </row>
    <row r="7" spans="1:16" ht="3.75" customHeight="1">
      <c r="A7" s="16"/>
      <c r="B7" s="17"/>
      <c r="C7" s="18"/>
      <c r="D7" s="19"/>
      <c r="E7" s="19"/>
      <c r="F7" s="19"/>
      <c r="G7" s="19"/>
      <c r="H7" s="19"/>
      <c r="I7" s="19"/>
      <c r="J7" s="19"/>
      <c r="K7" s="18"/>
      <c r="L7" s="19"/>
      <c r="M7" s="19"/>
      <c r="N7" s="19"/>
      <c r="O7" s="20"/>
      <c r="P7" s="1"/>
    </row>
    <row r="8" spans="1:16" ht="15">
      <c r="A8" s="16"/>
      <c r="B8" s="21"/>
      <c r="C8" s="86" t="s">
        <v>21</v>
      </c>
      <c r="D8" s="74"/>
      <c r="E8" s="118"/>
      <c r="F8" s="118"/>
      <c r="G8" s="118"/>
      <c r="H8" s="118"/>
      <c r="I8" s="87" t="s">
        <v>1</v>
      </c>
      <c r="J8" s="119"/>
      <c r="K8" s="119"/>
      <c r="L8" s="119"/>
      <c r="M8" s="87" t="s">
        <v>22</v>
      </c>
      <c r="N8" s="75"/>
      <c r="O8" s="23"/>
      <c r="P8" s="1"/>
    </row>
    <row r="9" spans="1:16" ht="18" customHeight="1">
      <c r="A9" s="16"/>
      <c r="B9" s="21"/>
      <c r="C9" s="24" t="s">
        <v>82</v>
      </c>
      <c r="D9" s="24"/>
      <c r="E9" s="24"/>
      <c r="F9" s="120"/>
      <c r="G9" s="120"/>
      <c r="H9" s="120"/>
      <c r="I9" s="25" t="s">
        <v>3</v>
      </c>
      <c r="J9" s="123"/>
      <c r="K9" s="123"/>
      <c r="L9" s="123"/>
      <c r="M9" s="24" t="s">
        <v>35</v>
      </c>
      <c r="N9" s="22"/>
      <c r="O9" s="23"/>
      <c r="P9" s="1"/>
    </row>
    <row r="10" spans="1:16" ht="18" customHeight="1">
      <c r="A10" s="16"/>
      <c r="B10" s="21"/>
      <c r="C10" s="24" t="s">
        <v>36</v>
      </c>
      <c r="D10" s="24"/>
      <c r="E10" s="26"/>
      <c r="F10" s="121"/>
      <c r="G10" s="121"/>
      <c r="H10" s="121"/>
      <c r="I10" s="24" t="s">
        <v>2</v>
      </c>
      <c r="J10" s="24"/>
      <c r="K10" s="24"/>
      <c r="L10" s="122"/>
      <c r="M10" s="122"/>
      <c r="N10" s="122"/>
      <c r="O10" s="23"/>
      <c r="P10" s="1"/>
    </row>
    <row r="11" spans="1:18" ht="18" customHeight="1">
      <c r="A11" s="16"/>
      <c r="B11" s="21"/>
      <c r="C11" s="24" t="s">
        <v>81</v>
      </c>
      <c r="D11" s="24"/>
      <c r="E11" s="24"/>
      <c r="F11" s="24"/>
      <c r="G11" s="24"/>
      <c r="H11" s="116"/>
      <c r="I11" s="116"/>
      <c r="J11" s="116"/>
      <c r="K11" s="116"/>
      <c r="L11" s="116"/>
      <c r="M11" s="116"/>
      <c r="N11" s="116"/>
      <c r="O11" s="23"/>
      <c r="P11" s="1"/>
      <c r="R11" s="8"/>
    </row>
    <row r="12" spans="1:16" s="7" customFormat="1" ht="18" customHeight="1">
      <c r="A12" s="16"/>
      <c r="B12" s="21"/>
      <c r="C12" s="24" t="s">
        <v>30</v>
      </c>
      <c r="D12" s="24"/>
      <c r="E12" s="24"/>
      <c r="F12" s="122"/>
      <c r="G12" s="122"/>
      <c r="H12" s="122"/>
      <c r="I12" s="25" t="s">
        <v>37</v>
      </c>
      <c r="J12" s="120"/>
      <c r="K12" s="120"/>
      <c r="L12" s="24"/>
      <c r="M12" s="24" t="s">
        <v>32</v>
      </c>
      <c r="N12" s="22"/>
      <c r="O12" s="23"/>
      <c r="P12" s="6"/>
    </row>
    <row r="13" spans="1:16" s="7" customFormat="1" ht="6.75" customHeight="1">
      <c r="A13" s="24"/>
      <c r="B13" s="27"/>
      <c r="C13" s="28"/>
      <c r="D13" s="28"/>
      <c r="E13" s="28"/>
      <c r="F13" s="28"/>
      <c r="G13" s="28"/>
      <c r="H13" s="28"/>
      <c r="I13" s="28"/>
      <c r="J13" s="28"/>
      <c r="K13" s="28"/>
      <c r="L13" s="28"/>
      <c r="M13" s="28"/>
      <c r="N13" s="28"/>
      <c r="O13" s="29"/>
      <c r="P13" s="6"/>
    </row>
    <row r="14" spans="1:16" ht="7.5" customHeight="1">
      <c r="A14" s="16"/>
      <c r="B14" s="126" t="s">
        <v>4</v>
      </c>
      <c r="C14" s="127"/>
      <c r="D14" s="127"/>
      <c r="E14" s="127"/>
      <c r="F14" s="127"/>
      <c r="G14" s="127"/>
      <c r="H14" s="127"/>
      <c r="I14" s="127"/>
      <c r="J14" s="127"/>
      <c r="K14" s="127"/>
      <c r="L14" s="127"/>
      <c r="M14" s="127"/>
      <c r="N14" s="127"/>
      <c r="O14" s="128"/>
      <c r="P14" s="1"/>
    </row>
    <row r="15" spans="1:16" ht="12" customHeight="1">
      <c r="A15" s="16"/>
      <c r="B15" s="129"/>
      <c r="C15" s="130"/>
      <c r="D15" s="130"/>
      <c r="E15" s="130"/>
      <c r="F15" s="130"/>
      <c r="G15" s="130"/>
      <c r="H15" s="130"/>
      <c r="I15" s="130"/>
      <c r="J15" s="130"/>
      <c r="K15" s="130"/>
      <c r="L15" s="130"/>
      <c r="M15" s="130"/>
      <c r="N15" s="130"/>
      <c r="O15" s="131"/>
      <c r="P15" s="1"/>
    </row>
    <row r="16" spans="1:16" ht="5.25" customHeight="1">
      <c r="A16" s="16"/>
      <c r="B16" s="21"/>
      <c r="C16" s="24"/>
      <c r="D16" s="24"/>
      <c r="E16" s="24"/>
      <c r="F16" s="24"/>
      <c r="G16" s="24"/>
      <c r="H16" s="24"/>
      <c r="I16" s="24"/>
      <c r="J16" s="24"/>
      <c r="K16" s="24"/>
      <c r="L16" s="24"/>
      <c r="M16" s="24"/>
      <c r="N16" s="24"/>
      <c r="O16" s="23"/>
      <c r="P16" s="1"/>
    </row>
    <row r="17" spans="1:16" ht="15">
      <c r="A17" s="16"/>
      <c r="B17" s="21"/>
      <c r="C17" s="88" t="s">
        <v>5</v>
      </c>
      <c r="D17" s="24"/>
      <c r="E17" s="24"/>
      <c r="F17" s="24"/>
      <c r="G17" s="24"/>
      <c r="H17" s="24"/>
      <c r="I17" s="24"/>
      <c r="J17" s="30" t="s">
        <v>6</v>
      </c>
      <c r="K17" s="101"/>
      <c r="L17" s="24"/>
      <c r="M17" s="24"/>
      <c r="N17" s="24"/>
      <c r="O17" s="23"/>
      <c r="P17" s="1"/>
    </row>
    <row r="18" spans="1:16" ht="0.75" customHeight="1">
      <c r="A18" s="16"/>
      <c r="B18" s="21"/>
      <c r="C18" s="24"/>
      <c r="D18" s="24"/>
      <c r="E18" s="24"/>
      <c r="F18" s="24"/>
      <c r="G18" s="24"/>
      <c r="H18" s="24"/>
      <c r="I18" s="24"/>
      <c r="J18" s="30" t="s">
        <v>6</v>
      </c>
      <c r="K18" s="102"/>
      <c r="L18" s="24"/>
      <c r="M18" s="24"/>
      <c r="N18" s="24"/>
      <c r="O18" s="23"/>
      <c r="P18" s="1"/>
    </row>
    <row r="19" spans="1:16" ht="16.5" customHeight="1">
      <c r="A19" s="16"/>
      <c r="B19" s="21"/>
      <c r="C19" s="24" t="s">
        <v>68</v>
      </c>
      <c r="D19" s="24"/>
      <c r="E19" s="24"/>
      <c r="F19" s="24"/>
      <c r="G19" s="24"/>
      <c r="H19" s="24"/>
      <c r="I19" s="31"/>
      <c r="J19" s="30" t="s">
        <v>6</v>
      </c>
      <c r="K19" s="103"/>
      <c r="L19" s="24"/>
      <c r="M19" s="24"/>
      <c r="N19" s="24"/>
      <c r="O19" s="23"/>
      <c r="P19" s="1"/>
    </row>
    <row r="20" spans="1:16" ht="15.75" customHeight="1">
      <c r="A20" s="16"/>
      <c r="B20" s="21"/>
      <c r="C20" s="88" t="s">
        <v>7</v>
      </c>
      <c r="D20" s="24"/>
      <c r="E20" s="24"/>
      <c r="F20" s="24"/>
      <c r="G20" s="24"/>
      <c r="H20" s="24"/>
      <c r="I20" s="24"/>
      <c r="J20" s="30"/>
      <c r="K20" s="104"/>
      <c r="L20" s="24"/>
      <c r="M20" s="24"/>
      <c r="N20" s="24"/>
      <c r="O20" s="23"/>
      <c r="P20" s="1"/>
    </row>
    <row r="21" spans="1:16" ht="26.25" customHeight="1">
      <c r="A21" s="16"/>
      <c r="B21" s="21"/>
      <c r="C21" s="24"/>
      <c r="D21" s="24"/>
      <c r="E21" s="24"/>
      <c r="F21" s="24"/>
      <c r="G21" s="24"/>
      <c r="H21" s="33"/>
      <c r="I21" s="34">
        <f>IF(K9&lt;&gt;"","Pre-Approved Amounts","")</f>
      </c>
      <c r="J21" s="35"/>
      <c r="K21" s="104"/>
      <c r="L21" s="24"/>
      <c r="M21" s="24"/>
      <c r="N21" s="24"/>
      <c r="O21" s="23"/>
      <c r="P21" s="1"/>
    </row>
    <row r="22" spans="1:16" ht="16.5" customHeight="1">
      <c r="A22" s="16"/>
      <c r="B22" s="21"/>
      <c r="C22" s="36">
        <v>1</v>
      </c>
      <c r="D22" s="24" t="s">
        <v>73</v>
      </c>
      <c r="E22" s="24"/>
      <c r="F22" s="24"/>
      <c r="G22" s="24"/>
      <c r="H22" s="24"/>
      <c r="I22" s="37">
        <f>IF($K$9&gt;=41640,11000,IF(AND($K$9&lt;41640,$K$9&lt;&gt;""),10000,""))</f>
      </c>
      <c r="J22" s="30" t="s">
        <v>6</v>
      </c>
      <c r="K22" s="103"/>
      <c r="L22" s="24"/>
      <c r="M22" s="24"/>
      <c r="N22" s="24"/>
      <c r="O22" s="23"/>
      <c r="P22" s="1"/>
    </row>
    <row r="23" spans="1:16" ht="16.5" customHeight="1">
      <c r="A23" s="16"/>
      <c r="B23" s="21"/>
      <c r="C23" s="36">
        <v>2</v>
      </c>
      <c r="D23" s="24" t="s">
        <v>8</v>
      </c>
      <c r="E23" s="24"/>
      <c r="F23" s="24"/>
      <c r="G23" s="24"/>
      <c r="H23" s="24"/>
      <c r="I23" s="38"/>
      <c r="J23" s="30" t="s">
        <v>6</v>
      </c>
      <c r="K23" s="105"/>
      <c r="L23" s="24"/>
      <c r="M23" s="24"/>
      <c r="N23" s="24"/>
      <c r="O23" s="23"/>
      <c r="P23" s="1"/>
    </row>
    <row r="24" spans="1:16" ht="16.5" customHeight="1">
      <c r="A24" s="16"/>
      <c r="B24" s="21"/>
      <c r="C24" s="36">
        <v>3</v>
      </c>
      <c r="D24" s="24" t="s">
        <v>15</v>
      </c>
      <c r="E24" s="24"/>
      <c r="F24" s="24"/>
      <c r="G24" s="24"/>
      <c r="H24" s="24"/>
      <c r="I24" s="38"/>
      <c r="J24" s="30" t="s">
        <v>6</v>
      </c>
      <c r="K24" s="105"/>
      <c r="L24" s="24"/>
      <c r="M24" s="24"/>
      <c r="N24" s="24"/>
      <c r="O24" s="23"/>
      <c r="P24" s="1"/>
    </row>
    <row r="25" spans="1:16" ht="16.5" customHeight="1">
      <c r="A25" s="16"/>
      <c r="B25" s="21"/>
      <c r="C25" s="36">
        <v>4</v>
      </c>
      <c r="D25" s="24" t="s">
        <v>16</v>
      </c>
      <c r="E25" s="24"/>
      <c r="F25" s="24"/>
      <c r="G25" s="24"/>
      <c r="H25" s="24"/>
      <c r="I25" s="38"/>
      <c r="J25" s="30" t="s">
        <v>6</v>
      </c>
      <c r="K25" s="105"/>
      <c r="L25" s="24"/>
      <c r="M25" s="24"/>
      <c r="N25" s="24"/>
      <c r="O25" s="23"/>
      <c r="P25" s="1"/>
    </row>
    <row r="26" spans="1:16" ht="16.5" customHeight="1">
      <c r="A26" s="16"/>
      <c r="B26" s="21"/>
      <c r="C26" s="36">
        <v>5</v>
      </c>
      <c r="D26" s="24" t="s">
        <v>17</v>
      </c>
      <c r="E26" s="24"/>
      <c r="F26" s="24"/>
      <c r="G26" s="24"/>
      <c r="H26" s="24"/>
      <c r="I26" s="38"/>
      <c r="J26" s="30" t="s">
        <v>6</v>
      </c>
      <c r="K26" s="105"/>
      <c r="L26" s="24"/>
      <c r="M26" s="24"/>
      <c r="N26" s="24"/>
      <c r="O26" s="23"/>
      <c r="P26" s="1"/>
    </row>
    <row r="27" spans="1:16" ht="16.5" customHeight="1">
      <c r="A27" s="16"/>
      <c r="B27" s="21"/>
      <c r="C27" s="36">
        <v>6</v>
      </c>
      <c r="D27" s="24" t="s">
        <v>23</v>
      </c>
      <c r="E27" s="24"/>
      <c r="F27" s="24"/>
      <c r="G27" s="24"/>
      <c r="H27" s="24"/>
      <c r="I27" s="38"/>
      <c r="J27" s="30" t="s">
        <v>6</v>
      </c>
      <c r="K27" s="105"/>
      <c r="L27" s="24"/>
      <c r="M27" s="24"/>
      <c r="N27" s="24"/>
      <c r="O27" s="23"/>
      <c r="P27" s="1"/>
    </row>
    <row r="28" spans="1:19" ht="16.5" customHeight="1">
      <c r="A28" s="16"/>
      <c r="B28" s="21"/>
      <c r="C28" s="36">
        <v>7</v>
      </c>
      <c r="D28" s="24" t="s">
        <v>76</v>
      </c>
      <c r="E28" s="24"/>
      <c r="F28" s="24"/>
      <c r="G28" s="24"/>
      <c r="H28" s="24"/>
      <c r="I28" s="37">
        <f>IF(K9&lt;&gt;"","Max. 3%","")</f>
      </c>
      <c r="J28" s="30" t="s">
        <v>6</v>
      </c>
      <c r="K28" s="105"/>
      <c r="L28" s="24"/>
      <c r="M28" s="24"/>
      <c r="N28" s="31"/>
      <c r="O28" s="23"/>
      <c r="P28" s="1"/>
      <c r="S28" s="9">
        <f>IF(K42&lt;&gt;"",K42*3%,"")</f>
      </c>
    </row>
    <row r="29" spans="1:16" ht="16.5" customHeight="1">
      <c r="A29" s="16"/>
      <c r="B29" s="21"/>
      <c r="C29" s="36">
        <v>8</v>
      </c>
      <c r="D29" s="24" t="s">
        <v>77</v>
      </c>
      <c r="E29" s="24"/>
      <c r="F29" s="24"/>
      <c r="G29" s="24"/>
      <c r="H29" s="24"/>
      <c r="I29" s="37">
        <f>IF($K$9&gt;=41640,2500,IF(AND($K$9&lt;41640,$K$9&lt;&gt;""),2000,""))</f>
      </c>
      <c r="J29" s="30" t="s">
        <v>6</v>
      </c>
      <c r="K29" s="105"/>
      <c r="L29" s="24"/>
      <c r="M29" s="24"/>
      <c r="N29" s="24"/>
      <c r="O29" s="23"/>
      <c r="P29" s="1"/>
    </row>
    <row r="30" spans="1:16" ht="16.5" customHeight="1">
      <c r="A30" s="16"/>
      <c r="B30" s="21"/>
      <c r="C30" s="36"/>
      <c r="D30" s="125" t="s">
        <v>79</v>
      </c>
      <c r="E30" s="125"/>
      <c r="F30" s="125"/>
      <c r="G30" s="125"/>
      <c r="H30" s="125"/>
      <c r="I30" s="37"/>
      <c r="J30" s="30" t="s">
        <v>6</v>
      </c>
      <c r="K30" s="100">
        <f>IF(K28&lt;&gt;"",SUM(K28:K29),"")</f>
      </c>
      <c r="L30" s="24"/>
      <c r="M30" s="24"/>
      <c r="N30" s="24"/>
      <c r="O30" s="23"/>
      <c r="P30" s="1"/>
    </row>
    <row r="31" spans="1:16" ht="16.5" customHeight="1">
      <c r="A31" s="16"/>
      <c r="B31" s="21"/>
      <c r="C31" s="36">
        <v>9</v>
      </c>
      <c r="D31" s="24" t="s">
        <v>75</v>
      </c>
      <c r="E31" s="24"/>
      <c r="F31" s="24"/>
      <c r="G31" s="24"/>
      <c r="H31" s="24"/>
      <c r="I31" s="37">
        <f>IF($K$9&gt;=41640,660,IF(AND($K$9&lt;41640,$K$9&lt;&gt;""),500,""))</f>
      </c>
      <c r="J31" s="30" t="s">
        <v>6</v>
      </c>
      <c r="K31" s="39"/>
      <c r="L31" s="24"/>
      <c r="M31" s="24"/>
      <c r="N31" s="24"/>
      <c r="O31" s="23"/>
      <c r="P31" s="1"/>
    </row>
    <row r="32" spans="1:16" ht="16.5" customHeight="1">
      <c r="A32" s="16"/>
      <c r="B32" s="21"/>
      <c r="C32" s="36">
        <v>10</v>
      </c>
      <c r="D32" s="24" t="s">
        <v>78</v>
      </c>
      <c r="E32" s="24"/>
      <c r="F32" s="24"/>
      <c r="G32" s="24"/>
      <c r="H32" s="24"/>
      <c r="I32" s="37">
        <f>IF($K$9&gt;=41640,5000,IF(AND($K$9&lt;41640,$K$9&lt;&gt;""),3000,""))</f>
      </c>
      <c r="J32" s="30" t="s">
        <v>6</v>
      </c>
      <c r="K32" s="39"/>
      <c r="L32" s="24"/>
      <c r="M32" s="24"/>
      <c r="N32" s="24"/>
      <c r="O32" s="23"/>
      <c r="P32" s="1"/>
    </row>
    <row r="33" spans="1:16" ht="16.5" customHeight="1">
      <c r="A33" s="16"/>
      <c r="B33" s="21"/>
      <c r="C33" s="36">
        <v>11</v>
      </c>
      <c r="D33" s="24" t="s">
        <v>74</v>
      </c>
      <c r="E33" s="24"/>
      <c r="F33" s="24"/>
      <c r="G33" s="24"/>
      <c r="H33" s="24"/>
      <c r="I33" s="37">
        <f>IF(K9&lt;&gt;"",1750,"")</f>
      </c>
      <c r="J33" s="30" t="s">
        <v>6</v>
      </c>
      <c r="K33" s="39"/>
      <c r="L33" s="24"/>
      <c r="M33" s="24"/>
      <c r="N33" s="24"/>
      <c r="O33" s="23"/>
      <c r="P33" s="1"/>
    </row>
    <row r="34" spans="1:16" ht="16.5" customHeight="1">
      <c r="A34" s="16"/>
      <c r="B34" s="21"/>
      <c r="C34" s="36">
        <v>12</v>
      </c>
      <c r="D34" s="24" t="s">
        <v>64</v>
      </c>
      <c r="E34" s="24"/>
      <c r="F34" s="24"/>
      <c r="G34" s="24"/>
      <c r="H34" s="24"/>
      <c r="I34" s="37"/>
      <c r="J34" s="24"/>
      <c r="K34" s="40"/>
      <c r="L34" s="24"/>
      <c r="M34" s="24"/>
      <c r="N34" s="24"/>
      <c r="O34" s="23"/>
      <c r="P34" s="1"/>
    </row>
    <row r="35" spans="1:16" ht="16.5" customHeight="1">
      <c r="A35" s="16"/>
      <c r="B35" s="21"/>
      <c r="C35" s="24"/>
      <c r="D35" s="124"/>
      <c r="E35" s="124"/>
      <c r="F35" s="124"/>
      <c r="G35" s="124"/>
      <c r="H35" s="124"/>
      <c r="I35" s="124"/>
      <c r="J35" s="30" t="s">
        <v>6</v>
      </c>
      <c r="K35" s="39"/>
      <c r="L35" s="24"/>
      <c r="M35" s="24"/>
      <c r="N35" s="24"/>
      <c r="O35" s="23"/>
      <c r="P35" s="1"/>
    </row>
    <row r="36" spans="1:16" ht="16.5" customHeight="1">
      <c r="A36" s="16"/>
      <c r="B36" s="21"/>
      <c r="C36" s="24"/>
      <c r="D36" s="120"/>
      <c r="E36" s="120"/>
      <c r="F36" s="120"/>
      <c r="G36" s="120"/>
      <c r="H36" s="120"/>
      <c r="I36" s="120"/>
      <c r="J36" s="30" t="s">
        <v>6</v>
      </c>
      <c r="K36" s="39"/>
      <c r="L36" s="24"/>
      <c r="M36" s="24"/>
      <c r="N36" s="24"/>
      <c r="O36" s="23"/>
      <c r="P36" s="1"/>
    </row>
    <row r="37" spans="1:16" ht="16.5" customHeight="1">
      <c r="A37" s="16"/>
      <c r="B37" s="21"/>
      <c r="C37" s="24"/>
      <c r="D37" s="120"/>
      <c r="E37" s="120"/>
      <c r="F37" s="120"/>
      <c r="G37" s="120"/>
      <c r="H37" s="120"/>
      <c r="I37" s="120"/>
      <c r="J37" s="30" t="s">
        <v>6</v>
      </c>
      <c r="K37" s="39"/>
      <c r="L37" s="24"/>
      <c r="M37" s="24"/>
      <c r="N37" s="24"/>
      <c r="O37" s="23"/>
      <c r="P37" s="1"/>
    </row>
    <row r="38" spans="1:16" s="11" customFormat="1" ht="16.5" customHeight="1">
      <c r="A38" s="41"/>
      <c r="B38" s="42"/>
      <c r="C38" s="43"/>
      <c r="D38" s="80" t="s">
        <v>9</v>
      </c>
      <c r="E38" s="44"/>
      <c r="F38" s="44"/>
      <c r="G38" s="44"/>
      <c r="H38" s="44"/>
      <c r="I38" s="44"/>
      <c r="J38" s="44"/>
      <c r="K38" s="44"/>
      <c r="L38" s="80" t="s">
        <v>6</v>
      </c>
      <c r="M38" s="81">
        <f>SUM(K17:K29,K31:K37)</f>
        <v>0</v>
      </c>
      <c r="N38" s="43"/>
      <c r="O38" s="45"/>
      <c r="P38" s="10"/>
    </row>
    <row r="39" spans="1:16" ht="3.75" customHeight="1">
      <c r="A39" s="16"/>
      <c r="B39" s="21"/>
      <c r="C39" s="24"/>
      <c r="D39" s="24"/>
      <c r="E39" s="24"/>
      <c r="F39" s="24"/>
      <c r="G39" s="24"/>
      <c r="H39" s="24"/>
      <c r="I39" s="24"/>
      <c r="J39" s="24"/>
      <c r="K39" s="24"/>
      <c r="L39" s="24"/>
      <c r="M39" s="24"/>
      <c r="N39" s="24"/>
      <c r="O39" s="23"/>
      <c r="P39" s="1"/>
    </row>
    <row r="40" spans="1:16" ht="13.5" customHeight="1">
      <c r="A40" s="16"/>
      <c r="B40" s="21"/>
      <c r="C40" s="88" t="s">
        <v>10</v>
      </c>
      <c r="D40" s="24"/>
      <c r="E40" s="24"/>
      <c r="F40" s="24"/>
      <c r="G40" s="24"/>
      <c r="H40" s="24"/>
      <c r="I40" s="24"/>
      <c r="J40" s="24"/>
      <c r="K40" s="24"/>
      <c r="L40" s="24"/>
      <c r="M40" s="24"/>
      <c r="N40" s="24"/>
      <c r="O40" s="23"/>
      <c r="P40" s="1"/>
    </row>
    <row r="41" spans="1:16" ht="1.5" customHeight="1">
      <c r="A41" s="16"/>
      <c r="B41" s="21"/>
      <c r="C41" s="46"/>
      <c r="D41" s="24"/>
      <c r="E41" s="24"/>
      <c r="F41" s="24"/>
      <c r="G41" s="24"/>
      <c r="H41" s="24"/>
      <c r="I41" s="24"/>
      <c r="J41" s="24"/>
      <c r="K41" s="24"/>
      <c r="L41" s="24"/>
      <c r="M41" s="24"/>
      <c r="N41" s="24"/>
      <c r="O41" s="23"/>
      <c r="P41" s="1"/>
    </row>
    <row r="42" spans="1:16" ht="13.5" customHeight="1">
      <c r="A42" s="16"/>
      <c r="B42" s="21"/>
      <c r="C42" s="24"/>
      <c r="D42" s="24" t="s">
        <v>29</v>
      </c>
      <c r="E42" s="24"/>
      <c r="F42" s="24"/>
      <c r="G42" s="31"/>
      <c r="H42" s="24"/>
      <c r="I42" s="24"/>
      <c r="J42" s="30" t="s">
        <v>6</v>
      </c>
      <c r="K42" s="32"/>
      <c r="L42" s="24"/>
      <c r="M42" s="24"/>
      <c r="N42" s="24"/>
      <c r="O42" s="23"/>
      <c r="P42" s="1"/>
    </row>
    <row r="43" spans="1:16" ht="15.75" customHeight="1">
      <c r="A43" s="16"/>
      <c r="B43" s="21"/>
      <c r="C43" s="88" t="s">
        <v>27</v>
      </c>
      <c r="D43" s="31"/>
      <c r="E43" s="24"/>
      <c r="F43" s="24"/>
      <c r="G43" s="24"/>
      <c r="H43" s="24"/>
      <c r="I43" s="24"/>
      <c r="J43" s="30" t="s">
        <v>6</v>
      </c>
      <c r="K43" s="32"/>
      <c r="L43" s="24"/>
      <c r="M43" s="24"/>
      <c r="N43" s="24"/>
      <c r="O43" s="23"/>
      <c r="P43" s="1"/>
    </row>
    <row r="44" spans="1:16" ht="15.75" customHeight="1">
      <c r="A44" s="16"/>
      <c r="B44" s="21"/>
      <c r="C44" s="36">
        <v>1</v>
      </c>
      <c r="D44" s="24" t="s">
        <v>11</v>
      </c>
      <c r="E44" s="24"/>
      <c r="F44" s="24"/>
      <c r="G44" s="24"/>
      <c r="H44" s="24"/>
      <c r="I44" s="24"/>
      <c r="J44" s="30" t="s">
        <v>6</v>
      </c>
      <c r="K44" s="32"/>
      <c r="L44" s="24"/>
      <c r="M44" s="24"/>
      <c r="N44" s="24"/>
      <c r="O44" s="23"/>
      <c r="P44" s="1"/>
    </row>
    <row r="45" spans="1:16" ht="15.75" customHeight="1">
      <c r="A45" s="16"/>
      <c r="B45" s="21"/>
      <c r="C45" s="36">
        <v>2</v>
      </c>
      <c r="D45" s="24" t="s">
        <v>12</v>
      </c>
      <c r="E45" s="24"/>
      <c r="F45" s="24"/>
      <c r="G45" s="24"/>
      <c r="H45" s="24"/>
      <c r="I45" s="24"/>
      <c r="J45" s="30" t="s">
        <v>6</v>
      </c>
      <c r="K45" s="32"/>
      <c r="L45" s="24"/>
      <c r="M45" s="24"/>
      <c r="N45" s="24"/>
      <c r="O45" s="23"/>
      <c r="P45" s="1"/>
    </row>
    <row r="46" spans="1:16" ht="15.75" customHeight="1">
      <c r="A46" s="16"/>
      <c r="B46" s="21"/>
      <c r="C46" s="36">
        <v>3</v>
      </c>
      <c r="D46" s="24" t="s">
        <v>13</v>
      </c>
      <c r="E46" s="24"/>
      <c r="F46" s="24"/>
      <c r="G46" s="24"/>
      <c r="H46" s="24"/>
      <c r="I46" s="24"/>
      <c r="J46" s="30" t="s">
        <v>6</v>
      </c>
      <c r="K46" s="32"/>
      <c r="L46" s="24"/>
      <c r="M46" s="24"/>
      <c r="N46" s="24"/>
      <c r="O46" s="23"/>
      <c r="P46" s="1"/>
    </row>
    <row r="47" spans="1:16" ht="15.75" customHeight="1">
      <c r="A47" s="16"/>
      <c r="B47" s="21"/>
      <c r="C47" s="36">
        <v>4</v>
      </c>
      <c r="D47" s="24" t="s">
        <v>25</v>
      </c>
      <c r="E47" s="24"/>
      <c r="F47" s="24"/>
      <c r="G47" s="24"/>
      <c r="H47" s="24"/>
      <c r="I47" s="24"/>
      <c r="J47" s="30" t="s">
        <v>6</v>
      </c>
      <c r="K47" s="32"/>
      <c r="L47" s="24"/>
      <c r="M47" s="24"/>
      <c r="N47" s="24"/>
      <c r="O47" s="23"/>
      <c r="P47" s="1"/>
    </row>
    <row r="48" spans="1:16" ht="15.75" customHeight="1">
      <c r="A48" s="16"/>
      <c r="B48" s="21"/>
      <c r="C48" s="36">
        <v>5</v>
      </c>
      <c r="D48" s="24" t="s">
        <v>26</v>
      </c>
      <c r="E48" s="24"/>
      <c r="F48" s="24"/>
      <c r="G48" s="24"/>
      <c r="H48" s="24"/>
      <c r="I48" s="24"/>
      <c r="J48" s="30" t="s">
        <v>6</v>
      </c>
      <c r="K48" s="32"/>
      <c r="L48" s="24"/>
      <c r="M48" s="24"/>
      <c r="N48" s="24"/>
      <c r="O48" s="23"/>
      <c r="P48" s="1"/>
    </row>
    <row r="49" spans="1:16" ht="15.75" customHeight="1">
      <c r="A49" s="16"/>
      <c r="B49" s="21"/>
      <c r="C49" s="36">
        <v>6</v>
      </c>
      <c r="D49" s="24" t="s">
        <v>28</v>
      </c>
      <c r="E49" s="24"/>
      <c r="F49" s="24"/>
      <c r="G49" s="24"/>
      <c r="H49" s="24"/>
      <c r="I49" s="24"/>
      <c r="J49" s="30" t="s">
        <v>6</v>
      </c>
      <c r="K49" s="32"/>
      <c r="L49" s="24"/>
      <c r="M49" s="24"/>
      <c r="N49" s="24"/>
      <c r="O49" s="23"/>
      <c r="P49" s="1"/>
    </row>
    <row r="50" spans="1:16" ht="15.75" customHeight="1">
      <c r="A50" s="16"/>
      <c r="B50" s="21"/>
      <c r="C50" s="36">
        <v>7</v>
      </c>
      <c r="D50" s="24" t="s">
        <v>20</v>
      </c>
      <c r="E50" s="24"/>
      <c r="F50" s="24"/>
      <c r="G50" s="24"/>
      <c r="H50" s="24"/>
      <c r="I50" s="24"/>
      <c r="J50" s="30" t="s">
        <v>6</v>
      </c>
      <c r="K50" s="32"/>
      <c r="L50" s="24"/>
      <c r="M50" s="24"/>
      <c r="N50" s="24"/>
      <c r="O50" s="23"/>
      <c r="P50" s="1"/>
    </row>
    <row r="51" spans="1:16" ht="15.75" customHeight="1">
      <c r="A51" s="16"/>
      <c r="B51" s="21"/>
      <c r="C51" s="36">
        <v>8</v>
      </c>
      <c r="D51" s="24" t="s">
        <v>83</v>
      </c>
      <c r="E51" s="24"/>
      <c r="F51" s="24"/>
      <c r="G51" s="24"/>
      <c r="H51" s="24"/>
      <c r="I51" s="24"/>
      <c r="J51" s="30" t="s">
        <v>6</v>
      </c>
      <c r="K51" s="32"/>
      <c r="L51" s="24"/>
      <c r="M51" s="24"/>
      <c r="N51" s="24"/>
      <c r="O51" s="23"/>
      <c r="P51" s="1"/>
    </row>
    <row r="52" spans="1:16" ht="15.75" customHeight="1">
      <c r="A52" s="16"/>
      <c r="B52" s="21"/>
      <c r="C52" s="36"/>
      <c r="D52" s="116"/>
      <c r="E52" s="116"/>
      <c r="F52" s="116"/>
      <c r="G52" s="116"/>
      <c r="H52" s="116"/>
      <c r="I52" s="116"/>
      <c r="J52" s="30" t="s">
        <v>6</v>
      </c>
      <c r="K52" s="32"/>
      <c r="L52" s="24"/>
      <c r="M52" s="24"/>
      <c r="N52" s="24"/>
      <c r="O52" s="23"/>
      <c r="P52" s="1"/>
    </row>
    <row r="53" spans="1:16" ht="15.75" customHeight="1">
      <c r="A53" s="16"/>
      <c r="B53" s="21"/>
      <c r="C53" s="24"/>
      <c r="D53" s="120"/>
      <c r="E53" s="120"/>
      <c r="F53" s="120"/>
      <c r="G53" s="120"/>
      <c r="H53" s="120"/>
      <c r="I53" s="120"/>
      <c r="J53" s="30" t="s">
        <v>6</v>
      </c>
      <c r="K53" s="32"/>
      <c r="L53" s="24"/>
      <c r="M53" s="24"/>
      <c r="N53" s="24"/>
      <c r="O53" s="23"/>
      <c r="P53" s="1"/>
    </row>
    <row r="54" spans="1:16" ht="15.75" customHeight="1">
      <c r="A54" s="16"/>
      <c r="B54" s="21"/>
      <c r="C54" s="24"/>
      <c r="D54" s="76" t="s">
        <v>9</v>
      </c>
      <c r="E54" s="47"/>
      <c r="F54" s="47"/>
      <c r="G54" s="47"/>
      <c r="H54" s="47"/>
      <c r="I54" s="47"/>
      <c r="J54" s="47"/>
      <c r="K54" s="47"/>
      <c r="L54" s="76" t="s">
        <v>6</v>
      </c>
      <c r="M54" s="77">
        <f>SUM(K42:K53)</f>
        <v>0</v>
      </c>
      <c r="N54" s="48"/>
      <c r="O54" s="23"/>
      <c r="P54" s="1"/>
    </row>
    <row r="55" spans="1:16" ht="5.25" customHeight="1">
      <c r="A55" s="16"/>
      <c r="B55" s="21"/>
      <c r="C55" s="24"/>
      <c r="D55" s="24"/>
      <c r="E55" s="24"/>
      <c r="F55" s="24"/>
      <c r="G55" s="24"/>
      <c r="H55" s="24"/>
      <c r="I55" s="24"/>
      <c r="J55" s="49"/>
      <c r="K55" s="24"/>
      <c r="L55" s="24"/>
      <c r="M55" s="24"/>
      <c r="N55" s="24"/>
      <c r="O55" s="23"/>
      <c r="P55" s="1"/>
    </row>
    <row r="56" spans="1:16" ht="15.75" customHeight="1">
      <c r="A56" s="16"/>
      <c r="B56" s="21"/>
      <c r="C56" s="24"/>
      <c r="D56" s="93" t="s">
        <v>14</v>
      </c>
      <c r="E56" s="76"/>
      <c r="F56" s="76"/>
      <c r="G56" s="76"/>
      <c r="H56" s="76"/>
      <c r="I56" s="76"/>
      <c r="J56" s="78"/>
      <c r="K56" s="76"/>
      <c r="L56" s="94" t="s">
        <v>6</v>
      </c>
      <c r="M56" s="95">
        <f>M38-M54</f>
        <v>0</v>
      </c>
      <c r="N56" s="48"/>
      <c r="O56" s="23"/>
      <c r="P56" s="1"/>
    </row>
    <row r="57" spans="1:16" ht="4.5" customHeight="1" thickBot="1">
      <c r="A57" s="16"/>
      <c r="B57" s="27"/>
      <c r="C57" s="28"/>
      <c r="D57" s="50"/>
      <c r="E57" s="50"/>
      <c r="F57" s="50"/>
      <c r="G57" s="50"/>
      <c r="H57" s="50"/>
      <c r="I57" s="50"/>
      <c r="J57" s="50"/>
      <c r="K57" s="50"/>
      <c r="L57" s="50"/>
      <c r="M57" s="50"/>
      <c r="N57" s="50"/>
      <c r="O57" s="51"/>
      <c r="P57" s="1"/>
    </row>
    <row r="58" spans="1:16" ht="6.75" customHeight="1">
      <c r="A58" s="16"/>
      <c r="B58" s="107" t="s">
        <v>18</v>
      </c>
      <c r="C58" s="52"/>
      <c r="D58" s="53"/>
      <c r="E58" s="54"/>
      <c r="F58" s="54"/>
      <c r="G58" s="54"/>
      <c r="H58" s="54"/>
      <c r="I58" s="54"/>
      <c r="J58" s="54"/>
      <c r="K58" s="54"/>
      <c r="L58" s="54"/>
      <c r="M58" s="54"/>
      <c r="N58" s="54"/>
      <c r="O58" s="109" t="s">
        <v>18</v>
      </c>
      <c r="P58" s="1"/>
    </row>
    <row r="59" spans="1:16" ht="11.25" customHeight="1">
      <c r="A59" s="16"/>
      <c r="B59" s="108"/>
      <c r="C59" s="96" t="s">
        <v>19</v>
      </c>
      <c r="D59" s="55"/>
      <c r="E59" s="24"/>
      <c r="F59" s="24"/>
      <c r="G59" s="24"/>
      <c r="H59" s="24"/>
      <c r="I59" s="24"/>
      <c r="J59" s="24"/>
      <c r="K59" s="26"/>
      <c r="L59" s="24"/>
      <c r="M59" s="26"/>
      <c r="N59" s="56" t="s">
        <v>38</v>
      </c>
      <c r="O59" s="110"/>
      <c r="P59" s="1"/>
    </row>
    <row r="60" spans="1:16" ht="3" customHeight="1">
      <c r="A60" s="16"/>
      <c r="B60" s="108"/>
      <c r="C60" s="57"/>
      <c r="D60" s="55"/>
      <c r="E60" s="24"/>
      <c r="F60" s="24"/>
      <c r="G60" s="24"/>
      <c r="H60" s="24"/>
      <c r="I60" s="24"/>
      <c r="J60" s="24"/>
      <c r="K60" s="24"/>
      <c r="L60" s="24"/>
      <c r="M60" s="24"/>
      <c r="N60" s="24"/>
      <c r="O60" s="110"/>
      <c r="P60" s="1"/>
    </row>
    <row r="61" spans="1:16" ht="12" customHeight="1">
      <c r="A61" s="16"/>
      <c r="B61" s="108"/>
      <c r="C61" s="58" t="s">
        <v>39</v>
      </c>
      <c r="D61" s="55" t="s">
        <v>40</v>
      </c>
      <c r="E61" s="24"/>
      <c r="F61" s="24"/>
      <c r="G61" s="24"/>
      <c r="H61" s="24"/>
      <c r="I61" s="24"/>
      <c r="J61" s="24"/>
      <c r="K61" s="24"/>
      <c r="L61" s="24"/>
      <c r="M61" s="24"/>
      <c r="N61" s="24"/>
      <c r="O61" s="110"/>
      <c r="P61" s="1"/>
    </row>
    <row r="62" spans="1:16" ht="12" customHeight="1">
      <c r="A62" s="16"/>
      <c r="B62" s="108"/>
      <c r="C62" s="58" t="s">
        <v>39</v>
      </c>
      <c r="D62" s="55" t="s">
        <v>70</v>
      </c>
      <c r="E62" s="24"/>
      <c r="F62" s="24"/>
      <c r="G62" s="48"/>
      <c r="H62" s="24"/>
      <c r="I62" s="24"/>
      <c r="J62" s="24"/>
      <c r="K62" s="24"/>
      <c r="L62" s="24"/>
      <c r="M62" s="24"/>
      <c r="N62" s="24"/>
      <c r="O62" s="110"/>
      <c r="P62" s="1"/>
    </row>
    <row r="63" spans="1:15" ht="12" customHeight="1">
      <c r="A63" s="16"/>
      <c r="B63" s="108"/>
      <c r="C63" s="58" t="s">
        <v>39</v>
      </c>
      <c r="D63" s="55" t="s">
        <v>41</v>
      </c>
      <c r="E63" s="24"/>
      <c r="F63" s="24"/>
      <c r="G63" s="24"/>
      <c r="H63" s="24"/>
      <c r="I63" s="24"/>
      <c r="J63" s="24"/>
      <c r="K63" s="24"/>
      <c r="L63" s="24"/>
      <c r="M63" s="24"/>
      <c r="N63" s="24"/>
      <c r="O63" s="110"/>
    </row>
    <row r="64" spans="1:16" ht="12" customHeight="1">
      <c r="A64" s="16"/>
      <c r="B64" s="108"/>
      <c r="C64" s="58" t="s">
        <v>39</v>
      </c>
      <c r="D64" s="55" t="s">
        <v>42</v>
      </c>
      <c r="E64" s="24"/>
      <c r="F64" s="24"/>
      <c r="G64" s="24"/>
      <c r="H64" s="24"/>
      <c r="I64" s="24"/>
      <c r="J64" s="24"/>
      <c r="K64" s="24"/>
      <c r="L64" s="24"/>
      <c r="M64" s="24"/>
      <c r="N64" s="24" t="s">
        <v>84</v>
      </c>
      <c r="O64" s="110"/>
      <c r="P64" s="1"/>
    </row>
    <row r="65" spans="1:16" ht="12" customHeight="1">
      <c r="A65" s="16"/>
      <c r="B65" s="108"/>
      <c r="C65" s="58" t="s">
        <v>39</v>
      </c>
      <c r="D65" s="55" t="s">
        <v>43</v>
      </c>
      <c r="E65" s="24"/>
      <c r="F65" s="24"/>
      <c r="G65" s="24"/>
      <c r="H65" s="24"/>
      <c r="I65" s="24"/>
      <c r="J65" s="24"/>
      <c r="K65" s="24"/>
      <c r="L65" s="24"/>
      <c r="M65" s="24"/>
      <c r="N65" s="24"/>
      <c r="O65" s="110"/>
      <c r="P65" s="1"/>
    </row>
    <row r="66" spans="1:16" ht="12" customHeight="1">
      <c r="A66" s="16"/>
      <c r="B66" s="108"/>
      <c r="C66" s="58" t="s">
        <v>39</v>
      </c>
      <c r="D66" s="55" t="s">
        <v>44</v>
      </c>
      <c r="E66" s="24"/>
      <c r="F66" s="24"/>
      <c r="G66" s="48"/>
      <c r="H66" s="24"/>
      <c r="I66" s="24"/>
      <c r="J66" s="24"/>
      <c r="K66" s="24"/>
      <c r="L66" s="24"/>
      <c r="M66" s="24"/>
      <c r="N66" s="24"/>
      <c r="O66" s="110"/>
      <c r="P66" s="1"/>
    </row>
    <row r="67" spans="1:16" ht="12" customHeight="1">
      <c r="A67" s="16"/>
      <c r="B67" s="108"/>
      <c r="C67" s="58" t="s">
        <v>39</v>
      </c>
      <c r="D67" s="55" t="s">
        <v>45</v>
      </c>
      <c r="E67" s="24"/>
      <c r="F67" s="24"/>
      <c r="G67" s="48"/>
      <c r="H67" s="24"/>
      <c r="I67" s="24"/>
      <c r="J67" s="24"/>
      <c r="K67" s="24"/>
      <c r="L67" s="24"/>
      <c r="M67" s="24"/>
      <c r="N67" s="24"/>
      <c r="O67" s="110"/>
      <c r="P67" s="1"/>
    </row>
    <row r="68" spans="1:16" ht="12" customHeight="1">
      <c r="A68" s="16"/>
      <c r="B68" s="108"/>
      <c r="C68" s="58" t="s">
        <v>39</v>
      </c>
      <c r="D68" s="55" t="s">
        <v>65</v>
      </c>
      <c r="E68" s="24"/>
      <c r="F68" s="24"/>
      <c r="G68" s="24"/>
      <c r="H68" s="24"/>
      <c r="I68" s="24"/>
      <c r="J68" s="24"/>
      <c r="K68" s="24"/>
      <c r="L68" s="24"/>
      <c r="M68" s="24"/>
      <c r="N68" s="24"/>
      <c r="O68" s="110"/>
      <c r="P68" s="1"/>
    </row>
    <row r="69" spans="1:16" ht="12" customHeight="1">
      <c r="A69" s="16"/>
      <c r="B69" s="108"/>
      <c r="C69" s="58" t="s">
        <v>39</v>
      </c>
      <c r="D69" s="55" t="s">
        <v>46</v>
      </c>
      <c r="E69" s="24"/>
      <c r="F69" s="24"/>
      <c r="G69" s="55" t="s">
        <v>47</v>
      </c>
      <c r="H69" s="55"/>
      <c r="I69" s="24"/>
      <c r="J69" s="59" t="s">
        <v>48</v>
      </c>
      <c r="K69" s="55" t="s">
        <v>49</v>
      </c>
      <c r="L69" s="24"/>
      <c r="M69" s="24"/>
      <c r="N69" s="24"/>
      <c r="O69" s="110"/>
      <c r="P69" s="1"/>
    </row>
    <row r="70" spans="1:16" ht="12" customHeight="1">
      <c r="A70" s="16"/>
      <c r="B70" s="108"/>
      <c r="C70" s="58" t="s">
        <v>39</v>
      </c>
      <c r="D70" s="55" t="s">
        <v>50</v>
      </c>
      <c r="E70" s="24"/>
      <c r="F70" s="24"/>
      <c r="G70" s="55" t="s">
        <v>51</v>
      </c>
      <c r="H70" s="55"/>
      <c r="I70" s="24"/>
      <c r="J70" s="24"/>
      <c r="K70" s="24"/>
      <c r="L70" s="24"/>
      <c r="M70" s="24"/>
      <c r="N70" s="24"/>
      <c r="O70" s="110"/>
      <c r="P70" s="1"/>
    </row>
    <row r="71" spans="1:16" ht="12" customHeight="1">
      <c r="A71" s="16"/>
      <c r="B71" s="108"/>
      <c r="C71" s="58" t="s">
        <v>39</v>
      </c>
      <c r="D71" s="55" t="s">
        <v>52</v>
      </c>
      <c r="E71" s="24"/>
      <c r="F71" s="24"/>
      <c r="G71" s="55" t="s">
        <v>53</v>
      </c>
      <c r="H71" s="55"/>
      <c r="I71" s="24"/>
      <c r="J71" s="59" t="s">
        <v>48</v>
      </c>
      <c r="K71" s="55" t="s">
        <v>54</v>
      </c>
      <c r="L71" s="24"/>
      <c r="M71" s="24"/>
      <c r="N71" s="24"/>
      <c r="O71" s="110"/>
      <c r="P71" s="1"/>
    </row>
    <row r="72" spans="1:16" ht="12" customHeight="1">
      <c r="A72" s="16"/>
      <c r="B72" s="108"/>
      <c r="C72" s="58" t="s">
        <v>39</v>
      </c>
      <c r="D72" s="55" t="s">
        <v>55</v>
      </c>
      <c r="E72" s="24"/>
      <c r="F72" s="24"/>
      <c r="G72" s="55" t="s">
        <v>66</v>
      </c>
      <c r="H72" s="55"/>
      <c r="I72" s="24"/>
      <c r="J72" s="24"/>
      <c r="K72" s="55"/>
      <c r="L72" s="24"/>
      <c r="M72" s="24"/>
      <c r="N72" s="24"/>
      <c r="O72" s="110"/>
      <c r="P72" s="1"/>
    </row>
    <row r="73" spans="1:17" ht="12" customHeight="1">
      <c r="A73" s="16"/>
      <c r="B73" s="108"/>
      <c r="C73" s="58" t="s">
        <v>39</v>
      </c>
      <c r="D73" s="55" t="s">
        <v>80</v>
      </c>
      <c r="E73" s="24"/>
      <c r="F73" s="24"/>
      <c r="G73" s="55" t="s">
        <v>67</v>
      </c>
      <c r="H73" s="55"/>
      <c r="I73" s="24"/>
      <c r="J73" s="24"/>
      <c r="K73" s="55"/>
      <c r="L73" s="24"/>
      <c r="M73" s="24"/>
      <c r="N73" s="24"/>
      <c r="O73" s="110"/>
      <c r="P73" s="1"/>
      <c r="Q73" s="5" t="s">
        <v>24</v>
      </c>
    </row>
    <row r="74" spans="1:16" ht="12" customHeight="1">
      <c r="A74" s="16"/>
      <c r="B74" s="108"/>
      <c r="C74" s="58" t="s">
        <v>39</v>
      </c>
      <c r="D74" s="55" t="s">
        <v>56</v>
      </c>
      <c r="E74" s="24"/>
      <c r="F74" s="24"/>
      <c r="G74" s="55" t="s">
        <v>57</v>
      </c>
      <c r="H74" s="55"/>
      <c r="I74" s="24"/>
      <c r="J74" s="59" t="s">
        <v>48</v>
      </c>
      <c r="K74" s="55" t="s">
        <v>58</v>
      </c>
      <c r="L74" s="24"/>
      <c r="M74" s="24"/>
      <c r="N74" s="24"/>
      <c r="O74" s="110"/>
      <c r="P74" s="1"/>
    </row>
    <row r="75" spans="1:17" ht="12" customHeight="1">
      <c r="A75" s="16"/>
      <c r="B75" s="108"/>
      <c r="C75" s="58" t="s">
        <v>39</v>
      </c>
      <c r="D75" s="55" t="s">
        <v>59</v>
      </c>
      <c r="E75" s="24"/>
      <c r="F75" s="24"/>
      <c r="G75" s="24"/>
      <c r="H75" s="24"/>
      <c r="I75" s="24"/>
      <c r="J75" s="59" t="s">
        <v>48</v>
      </c>
      <c r="K75" s="55" t="s">
        <v>60</v>
      </c>
      <c r="L75" s="24"/>
      <c r="M75" s="24"/>
      <c r="N75" s="24"/>
      <c r="O75" s="110"/>
      <c r="P75" s="1"/>
      <c r="Q75" s="6"/>
    </row>
    <row r="76" spans="1:16" ht="12" customHeight="1">
      <c r="A76" s="16"/>
      <c r="B76" s="108"/>
      <c r="C76" s="58" t="s">
        <v>39</v>
      </c>
      <c r="D76" s="60" t="s">
        <v>61</v>
      </c>
      <c r="E76" s="24"/>
      <c r="F76" s="24"/>
      <c r="G76" s="24"/>
      <c r="H76" s="24"/>
      <c r="I76" s="24"/>
      <c r="J76" s="24"/>
      <c r="K76" s="24"/>
      <c r="L76" s="24"/>
      <c r="M76" s="24"/>
      <c r="N76" s="24" t="s">
        <v>62</v>
      </c>
      <c r="O76" s="110"/>
      <c r="P76" s="1"/>
    </row>
    <row r="77" spans="1:16" ht="11.25" customHeight="1">
      <c r="A77" s="16"/>
      <c r="B77" s="108"/>
      <c r="C77" s="58" t="s">
        <v>39</v>
      </c>
      <c r="D77" s="60" t="s">
        <v>69</v>
      </c>
      <c r="E77" s="24"/>
      <c r="F77" s="24"/>
      <c r="G77" s="24"/>
      <c r="H77" s="24"/>
      <c r="I77" s="24"/>
      <c r="J77" s="24"/>
      <c r="K77" s="24"/>
      <c r="L77" s="24"/>
      <c r="M77" s="24"/>
      <c r="N77" s="24"/>
      <c r="O77" s="110"/>
      <c r="P77" s="1"/>
    </row>
    <row r="78" spans="1:16" ht="13.5" customHeight="1">
      <c r="A78" s="16"/>
      <c r="B78" s="108"/>
      <c r="C78" s="97" t="s">
        <v>63</v>
      </c>
      <c r="D78" s="83"/>
      <c r="E78" s="76"/>
      <c r="F78" s="76"/>
      <c r="G78" s="76"/>
      <c r="H78" s="76"/>
      <c r="I78" s="76"/>
      <c r="J78" s="76"/>
      <c r="K78" s="76"/>
      <c r="L78" s="76"/>
      <c r="M78" s="76"/>
      <c r="N78" s="76"/>
      <c r="O78" s="110"/>
      <c r="P78" s="1"/>
    </row>
    <row r="79" spans="1:16" s="13" customFormat="1" ht="37.5" customHeight="1">
      <c r="A79" s="61"/>
      <c r="B79" s="108"/>
      <c r="C79" s="98">
        <v>1</v>
      </c>
      <c r="D79" s="111" t="s">
        <v>71</v>
      </c>
      <c r="E79" s="112"/>
      <c r="F79" s="112"/>
      <c r="G79" s="112"/>
      <c r="H79" s="112"/>
      <c r="I79" s="112"/>
      <c r="J79" s="112"/>
      <c r="K79" s="112"/>
      <c r="L79" s="112"/>
      <c r="M79" s="112"/>
      <c r="N79" s="113"/>
      <c r="O79" s="110"/>
      <c r="P79" s="12"/>
    </row>
    <row r="80" spans="1:16" ht="24.75" customHeight="1">
      <c r="A80" s="16"/>
      <c r="B80" s="82"/>
      <c r="C80" s="99">
        <v>2</v>
      </c>
      <c r="D80" s="114" t="s">
        <v>72</v>
      </c>
      <c r="E80" s="114"/>
      <c r="F80" s="114"/>
      <c r="G80" s="114"/>
      <c r="H80" s="114"/>
      <c r="I80" s="114"/>
      <c r="J80" s="114"/>
      <c r="K80" s="114"/>
      <c r="L80" s="114"/>
      <c r="M80" s="114"/>
      <c r="N80" s="115"/>
      <c r="O80" s="82"/>
      <c r="P80" s="12"/>
    </row>
    <row r="81" spans="1:16" ht="12.75">
      <c r="A81" s="16"/>
      <c r="B81" s="82"/>
      <c r="C81" s="76"/>
      <c r="D81" s="84" t="s">
        <v>24</v>
      </c>
      <c r="E81" s="79"/>
      <c r="F81" s="79"/>
      <c r="G81" s="79"/>
      <c r="H81" s="79"/>
      <c r="I81" s="79"/>
      <c r="J81" s="79"/>
      <c r="K81" s="79"/>
      <c r="L81" s="79"/>
      <c r="M81" s="79"/>
      <c r="N81" s="79"/>
      <c r="O81" s="82"/>
      <c r="P81" s="12"/>
    </row>
    <row r="82" spans="1:16" ht="11.25" customHeight="1" hidden="1">
      <c r="A82" s="16"/>
      <c r="B82" s="62"/>
      <c r="C82" s="63"/>
      <c r="D82" s="64"/>
      <c r="E82" s="65"/>
      <c r="F82" s="65"/>
      <c r="G82" s="65"/>
      <c r="H82" s="65"/>
      <c r="I82" s="65"/>
      <c r="J82" s="65"/>
      <c r="K82" s="65"/>
      <c r="L82" s="65"/>
      <c r="M82" s="65"/>
      <c r="N82" s="65"/>
      <c r="O82" s="62"/>
      <c r="P82" s="12"/>
    </row>
    <row r="83" spans="1:16" ht="5.25" customHeight="1">
      <c r="A83" s="16"/>
      <c r="B83" s="17"/>
      <c r="C83" s="19"/>
      <c r="D83" s="66"/>
      <c r="E83" s="67"/>
      <c r="F83" s="67"/>
      <c r="G83" s="67"/>
      <c r="H83" s="67"/>
      <c r="I83" s="67"/>
      <c r="J83" s="68"/>
      <c r="K83" s="68"/>
      <c r="L83" s="68"/>
      <c r="M83" s="68"/>
      <c r="N83" s="68"/>
      <c r="O83" s="20"/>
      <c r="P83" s="12"/>
    </row>
    <row r="84" spans="1:16" ht="12.75" customHeight="1">
      <c r="A84" s="16"/>
      <c r="B84" s="69"/>
      <c r="C84" s="91" t="s">
        <v>34</v>
      </c>
      <c r="D84" s="26"/>
      <c r="E84" s="24"/>
      <c r="F84" s="24"/>
      <c r="G84" s="24"/>
      <c r="H84" s="24"/>
      <c r="I84" s="24"/>
      <c r="J84" s="116"/>
      <c r="K84" s="116"/>
      <c r="L84" s="116"/>
      <c r="M84" s="116"/>
      <c r="N84" s="116"/>
      <c r="O84" s="23"/>
      <c r="P84" s="12"/>
    </row>
    <row r="85" spans="1:16" ht="17.25" customHeight="1">
      <c r="A85" s="16"/>
      <c r="B85" s="21"/>
      <c r="C85" s="91" t="s">
        <v>31</v>
      </c>
      <c r="D85" s="24"/>
      <c r="E85" s="70"/>
      <c r="F85" s="70"/>
      <c r="G85" s="70"/>
      <c r="H85" s="70"/>
      <c r="I85" s="70"/>
      <c r="J85" s="24"/>
      <c r="K85" s="92" t="s">
        <v>33</v>
      </c>
      <c r="L85" s="24"/>
      <c r="M85" s="117"/>
      <c r="N85" s="117"/>
      <c r="O85" s="23"/>
      <c r="P85" s="1"/>
    </row>
    <row r="86" spans="1:16" ht="12.75">
      <c r="A86" s="16"/>
      <c r="B86" s="27"/>
      <c r="C86" s="28"/>
      <c r="D86" s="71"/>
      <c r="E86" s="71"/>
      <c r="F86" s="72"/>
      <c r="G86" s="71"/>
      <c r="H86" s="71"/>
      <c r="I86" s="71"/>
      <c r="J86" s="71"/>
      <c r="K86" s="71"/>
      <c r="L86" s="71"/>
      <c r="M86" s="71"/>
      <c r="N86" s="71"/>
      <c r="O86" s="73"/>
      <c r="P86" s="1"/>
    </row>
    <row r="87" spans="1:18" ht="24.75" customHeight="1">
      <c r="A87" s="132" t="s">
        <v>85</v>
      </c>
      <c r="B87" s="132"/>
      <c r="C87" s="132"/>
      <c r="D87" s="132"/>
      <c r="E87" s="132"/>
      <c r="F87" s="132"/>
      <c r="G87" s="132"/>
      <c r="H87" s="132"/>
      <c r="I87" s="132"/>
      <c r="J87" s="132"/>
      <c r="K87" s="132"/>
      <c r="L87" s="132"/>
      <c r="M87" s="132"/>
      <c r="N87" s="132"/>
      <c r="O87" s="132"/>
      <c r="P87" s="12"/>
      <c r="Q87" s="13"/>
      <c r="R87" s="13"/>
    </row>
    <row r="88" spans="1:18" ht="11.25" customHeight="1">
      <c r="A88" s="106"/>
      <c r="B88" s="106"/>
      <c r="C88" s="106"/>
      <c r="D88" s="106"/>
      <c r="E88" s="106"/>
      <c r="F88" s="106"/>
      <c r="G88" s="106"/>
      <c r="H88" s="106"/>
      <c r="I88" s="106"/>
      <c r="J88" s="106"/>
      <c r="K88" s="106"/>
      <c r="L88" s="106"/>
      <c r="M88" s="106"/>
      <c r="N88" s="106"/>
      <c r="O88" s="106"/>
      <c r="P88" s="12"/>
      <c r="Q88" s="13"/>
      <c r="R88" s="13"/>
    </row>
    <row r="89" spans="1:15" ht="12.75">
      <c r="A89" s="31"/>
      <c r="B89" s="31"/>
      <c r="C89" s="31"/>
      <c r="D89" s="31"/>
      <c r="E89" s="31"/>
      <c r="F89" s="31"/>
      <c r="G89" s="31"/>
      <c r="H89" s="31"/>
      <c r="I89" s="31"/>
      <c r="J89" s="31"/>
      <c r="K89" s="31"/>
      <c r="L89" s="31"/>
      <c r="M89" s="31"/>
      <c r="N89" s="31"/>
      <c r="O89" s="31"/>
    </row>
    <row r="90" spans="1:15" ht="12.75">
      <c r="A90" s="31"/>
      <c r="B90" s="31"/>
      <c r="C90" s="31"/>
      <c r="D90" s="31"/>
      <c r="E90" s="31"/>
      <c r="F90" s="31"/>
      <c r="G90" s="31"/>
      <c r="H90" s="31"/>
      <c r="I90" s="31"/>
      <c r="J90" s="31"/>
      <c r="K90" s="31"/>
      <c r="L90" s="31"/>
      <c r="M90" s="31"/>
      <c r="N90" s="31"/>
      <c r="O90" s="31"/>
    </row>
    <row r="91" spans="1:15" ht="12.75">
      <c r="A91" s="31"/>
      <c r="B91" s="31"/>
      <c r="C91" s="31"/>
      <c r="D91" s="31"/>
      <c r="E91" s="31"/>
      <c r="F91" s="31"/>
      <c r="G91" s="31"/>
      <c r="H91" s="31"/>
      <c r="I91" s="31"/>
      <c r="J91" s="31"/>
      <c r="K91" s="31"/>
      <c r="L91" s="31"/>
      <c r="M91" s="31"/>
      <c r="N91" s="31"/>
      <c r="O91" s="31"/>
    </row>
  </sheetData>
  <sheetProtection selectLockedCells="1"/>
  <mergeCells count="24">
    <mergeCell ref="J12:K12"/>
    <mergeCell ref="D35:I35"/>
    <mergeCell ref="D36:I36"/>
    <mergeCell ref="D52:I52"/>
    <mergeCell ref="D53:I53"/>
    <mergeCell ref="D30:H30"/>
    <mergeCell ref="D37:I37"/>
    <mergeCell ref="B14:O15"/>
    <mergeCell ref="F12:H12"/>
    <mergeCell ref="E8:H8"/>
    <mergeCell ref="J8:L8"/>
    <mergeCell ref="F9:H9"/>
    <mergeCell ref="F10:H10"/>
    <mergeCell ref="H11:N11"/>
    <mergeCell ref="L10:N10"/>
    <mergeCell ref="J9:L9"/>
    <mergeCell ref="A87:O87"/>
    <mergeCell ref="A88:O88"/>
    <mergeCell ref="B58:B79"/>
    <mergeCell ref="O58:O79"/>
    <mergeCell ref="D79:N79"/>
    <mergeCell ref="D80:N80"/>
    <mergeCell ref="J84:N84"/>
    <mergeCell ref="M85:N85"/>
  </mergeCells>
  <conditionalFormatting sqref="K22">
    <cfRule type="cellIs" priority="12" dxfId="1" operator="greaterThan" stopIfTrue="1">
      <formula>$I$22</formula>
    </cfRule>
  </conditionalFormatting>
  <conditionalFormatting sqref="K28">
    <cfRule type="cellIs" priority="5" dxfId="1" operator="greaterThan" stopIfTrue="1">
      <formula>$S$28</formula>
    </cfRule>
  </conditionalFormatting>
  <conditionalFormatting sqref="K31">
    <cfRule type="cellIs" priority="9" dxfId="1" operator="greaterThan" stopIfTrue="1">
      <formula>$I$31</formula>
    </cfRule>
  </conditionalFormatting>
  <conditionalFormatting sqref="K32">
    <cfRule type="cellIs" priority="8" dxfId="1" operator="greaterThan" stopIfTrue="1">
      <formula>$I$32</formula>
    </cfRule>
  </conditionalFormatting>
  <conditionalFormatting sqref="K29">
    <cfRule type="cellIs" priority="7" dxfId="1" operator="greaterThan" stopIfTrue="1">
      <formula>$I$29</formula>
    </cfRule>
  </conditionalFormatting>
  <conditionalFormatting sqref="K33">
    <cfRule type="cellIs" priority="6" dxfId="1" operator="greaterThan" stopIfTrue="1">
      <formula>$I$33</formula>
    </cfRule>
  </conditionalFormatting>
  <conditionalFormatting sqref="K30">
    <cfRule type="cellIs" priority="2" dxfId="13" operator="greaterThan" stopIfTrue="1">
      <formula>25000</formula>
    </cfRule>
  </conditionalFormatting>
  <conditionalFormatting sqref="A2">
    <cfRule type="colorScale" priority="1" dxfId="14">
      <colorScale>
        <cfvo type="min" val="0"/>
        <cfvo type="max"/>
        <color rgb="FFFF7128"/>
        <color theme="7" tint="0.7999799847602844"/>
      </colorScale>
    </cfRule>
  </conditionalFormatting>
  <printOptions/>
  <pageMargins left="0.5905511811023623" right="0.1968503937007874" top="0.1968503937007874" bottom="0.1968503937007874" header="0.31496062992125984" footer="0.31496062992125984"/>
  <pageSetup fitToHeight="1" fitToWidth="1" horizontalDpi="600" verticalDpi="600" orientation="portrait" paperSize="9" scale="72" r:id="rId2"/>
  <ignoredErrors>
    <ignoredError sqref="I31:I32"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 CAPITAL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GEMICO</dc:creator>
  <cp:keywords/>
  <dc:description/>
  <cp:lastModifiedBy>Matthew Keli</cp:lastModifiedBy>
  <cp:lastPrinted>2014-05-20T04:44:01Z</cp:lastPrinted>
  <dcterms:created xsi:type="dcterms:W3CDTF">2002-06-21T01:01:13Z</dcterms:created>
  <dcterms:modified xsi:type="dcterms:W3CDTF">2022-12-06T22:36:50Z</dcterms:modified>
  <cp:category/>
  <cp:version/>
  <cp:contentType/>
  <cp:contentStatus/>
</cp:coreProperties>
</file>